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codeName="ThisWorkbook" hidePivotFieldList="1"/>
  <mc:AlternateContent xmlns:mc="http://schemas.openxmlformats.org/markup-compatibility/2006">
    <mc:Choice Requires="x15">
      <x15ac:absPath xmlns:x15ac="http://schemas.microsoft.com/office/spreadsheetml/2010/11/ac" url="/Users/josh/Desktop/fusion/TDA/2.5/"/>
    </mc:Choice>
  </mc:AlternateContent>
  <xr:revisionPtr revIDLastSave="0" documentId="8_{454EF6E1-9784-9C4E-BB06-78ABE653829C}" xr6:coauthVersionLast="47" xr6:coauthVersionMax="47" xr10:uidLastSave="{00000000-0000-0000-0000-000000000000}"/>
  <bookViews>
    <workbookView xWindow="1920" yWindow="880" windowWidth="36000" windowHeight="21160" tabRatio="849" activeTab="4" xr2:uid="{00000000-000D-0000-FFFF-FFFF00000000}"/>
  </bookViews>
  <sheets>
    <sheet name="Intro" sheetId="1" r:id="rId1"/>
    <sheet name="Contacts" sheetId="4" r:id="rId2"/>
    <sheet name="Master List" sheetId="19" state="veryHidden" r:id="rId3"/>
    <sheet name="Selection Tables" sheetId="21" state="veryHidden" r:id="rId4"/>
    <sheet name="Network Preparation" sheetId="8" r:id="rId5"/>
    <sheet name="Environment Preparation" sheetId="10" r:id="rId6"/>
    <sheet name="Info for IBM SSR" sheetId="9" r:id="rId7"/>
    <sheet name="Appendix N1 Basic Network Setup" sheetId="15" state="veryHidden" r:id="rId8"/>
    <sheet name="Initial Installation" sheetId="31" r:id="rId9"/>
    <sheet name="Metro DR" sheetId="32" r:id="rId10"/>
    <sheet name="Post Install Recommendations" sheetId="30" r:id="rId11"/>
    <sheet name="Install References" sheetId="25" r:id="rId12"/>
    <sheet name="Selection Choices" sheetId="26" state="hidden" r:id="rId13"/>
  </sheets>
  <definedNames>
    <definedName name="_xlnm._FilterDatabase" localSheetId="2" hidden="1">'Master List'!$A$1:$AQ$165</definedName>
    <definedName name="Additional_Services">'Selection Tables'!$H$7:$H$9</definedName>
    <definedName name="Base_Renewal">'Selection Tables'!$V$7:$V$36</definedName>
    <definedName name="BCS_W3500">'Selection Tables'!$P$7:$P$16</definedName>
    <definedName name="BCS_W3550">'Selection Tables'!$P$18:$P$32</definedName>
    <definedName name="BCS_W3700">'Selection Tables'!$P$34:$P$39</definedName>
    <definedName name="BCS_W4600">'Selection Tables'!$P$41:$P$44</definedName>
    <definedName name="Cloud_Pak_System_Model">'Selection Tables'!$J$7:$J$9</definedName>
    <definedName name="ExpList">'Selection Tables'!$D$22:$D$33</definedName>
    <definedName name="Gen3_SAN_Switch_Upgrade">'Selection Tables'!$X$17:$X$18</definedName>
    <definedName name="Gen3_Transceiver">'Selection Tables'!$X$11:$X$14</definedName>
    <definedName name="Gen3_Transceiver_SAN">'Selection Tables'!$X$6:$X$8</definedName>
    <definedName name="Gen4_Additional_Services">'Selection Tables'!$H$14:$H$16</definedName>
    <definedName name="Gen4_SAN_Switch_Upgrade">'Selection Tables'!$X$25:$X$26</definedName>
    <definedName name="Gen4_Transceiver">'Selection Tables'!$X$29:$X$32</definedName>
    <definedName name="Gen4_Transceiver_SAN">'Selection Tables'!$X$21:$X$22</definedName>
    <definedName name="HDR_W3500">'Selection Tables'!$R$7:$R$16</definedName>
    <definedName name="HDR_W3550">'Selection Tables'!$R$18:$R$32</definedName>
    <definedName name="HDR_W3700">'Selection Tables'!$R$34:$R$39</definedName>
    <definedName name="MR_W4600">'Selection Tables'!$R$41:$R$42</definedName>
    <definedName name="NEW_W3500">'Selection Tables'!$L$7:$L$17</definedName>
    <definedName name="NEW_W3550">'Selection Tables'!$L$19:$L$33</definedName>
    <definedName name="NEW_W3700">'Selection Tables'!$L$35:$L$40</definedName>
    <definedName name="NEW_W4600">'Selection Tables'!$L$42:$L$45</definedName>
    <definedName name="NoList">'Selection Tables'!$E$22:$E$23</definedName>
    <definedName name="Order_Type">'Selection Tables'!$F$7:$F$9</definedName>
    <definedName name="Storage_Type_W3500">'Selection Tables'!$T$14:$T$17</definedName>
    <definedName name="Storage_Type_W3550">'Selection Tables'!$T$10:$T$13</definedName>
    <definedName name="Storage_Type_W3700">'Selection Tables'!$T$6:$T$9</definedName>
    <definedName name="Storage_Type_W4600">'Selection Tables'!$T$18:$T$21</definedName>
    <definedName name="UPGRADE_W3500">'Selection Tables'!$N$7:$N$16</definedName>
    <definedName name="UPGRADE_W3550">'Selection Tables'!$N$18:$N$31</definedName>
    <definedName name="UPGRADE_W3700">'Selection Tables'!$N$33:$N$37</definedName>
    <definedName name="UPGRADE_W4600">'Selection Tables'!$N$39:$N$41</definedName>
    <definedName name="Virtualization_ERROR">IF(OR((#REF!&amp;LEFT(#REF!,3)&amp;#REF!)="NEWW37PowerVM (entitled for W3700)",(#REF!&amp;LEFT(#REF!,3)&amp;#REF!)="NEWW35VMware (entitled for W3500 &amp; W3550)",(#REF!&amp;LEFT(#REF!,3)&amp;#REF!)="NEWW46VMware (entitled for W4600)",(#REF!&amp;LEFT(#REF!,3)&amp;#REF!)="NEWW35RHV (BYOL for W3500 &amp; W3550)"),"",IF(#REF!&amp;#REF!="UPGRADENA (for upgrades)","","Choose correct Virtualization Workload or Order Type"))</definedName>
    <definedName name="W35_V">'Selection Tables'!$D$11:$D$13</definedName>
    <definedName name="W37_V">'Selection Tables'!$D$7:$D$8</definedName>
    <definedName name="W46_V">'Selection Tables'!$D$16:$D$18</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9" l="1"/>
  <c r="J264" i="19"/>
  <c r="J263" i="19"/>
  <c r="J262" i="19"/>
  <c r="J261" i="19"/>
  <c r="J260" i="19"/>
  <c r="J259" i="19"/>
  <c r="J258" i="19"/>
  <c r="J257" i="19"/>
  <c r="J256" i="19"/>
  <c r="J255" i="19"/>
  <c r="J254" i="19"/>
  <c r="J253" i="19"/>
  <c r="J252" i="19"/>
  <c r="J251" i="19"/>
  <c r="J250" i="19"/>
  <c r="J249" i="19"/>
  <c r="J268" i="19"/>
  <c r="J248" i="19"/>
  <c r="J247" i="19"/>
  <c r="J246" i="19"/>
  <c r="J245" i="19"/>
  <c r="J244" i="19"/>
  <c r="J243" i="19"/>
  <c r="J242" i="19"/>
  <c r="J241" i="19"/>
  <c r="J240" i="19"/>
  <c r="J239" i="19"/>
  <c r="J238" i="19"/>
  <c r="J237" i="19"/>
  <c r="J236" i="19"/>
  <c r="J235" i="19"/>
  <c r="J234" i="19"/>
  <c r="J233" i="19"/>
  <c r="J232" i="19"/>
  <c r="J231" i="19"/>
  <c r="J230" i="19"/>
  <c r="J229" i="19"/>
  <c r="J228" i="19"/>
  <c r="J227" i="19"/>
  <c r="J267" i="19"/>
  <c r="J266" i="19"/>
  <c r="J226" i="19"/>
  <c r="J225" i="19"/>
  <c r="J224" i="19"/>
  <c r="J223" i="19"/>
  <c r="J222" i="19"/>
  <c r="J265" i="19"/>
  <c r="J221" i="19"/>
  <c r="J220" i="19"/>
  <c r="J219" i="19"/>
  <c r="J218" i="19"/>
  <c r="J217" i="19"/>
  <c r="J269" i="19"/>
  <c r="J216" i="19"/>
  <c r="J215" i="19"/>
  <c r="J214" i="19"/>
  <c r="J213" i="19"/>
  <c r="J212" i="19"/>
  <c r="J211" i="19"/>
  <c r="J210" i="19"/>
  <c r="J209" i="19"/>
  <c r="J208" i="19"/>
  <c r="J207" i="19"/>
  <c r="J206" i="19" l="1"/>
  <c r="J205" i="19"/>
  <c r="J204" i="19"/>
  <c r="J203" i="19"/>
  <c r="J202" i="19"/>
  <c r="J201" i="19"/>
  <c r="J200" i="19"/>
  <c r="J199" i="19"/>
  <c r="J198" i="19"/>
  <c r="J197" i="19"/>
  <c r="J164" i="19" l="1"/>
  <c r="J131" i="19" l="1"/>
  <c r="J130" i="19"/>
  <c r="J129" i="19"/>
  <c r="J163" i="19"/>
  <c r="J128" i="19"/>
  <c r="J96" i="19"/>
  <c r="J95" i="19"/>
  <c r="J94" i="19"/>
  <c r="J93" i="19"/>
  <c r="J83" i="19"/>
  <c r="J82" i="19"/>
  <c r="J81" i="19"/>
  <c r="J53" i="19"/>
  <c r="J52" i="19"/>
  <c r="J196" i="19" l="1"/>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2" i="19"/>
  <c r="J91" i="19"/>
  <c r="J90" i="19"/>
  <c r="J89" i="19"/>
  <c r="J88" i="19"/>
  <c r="J87" i="19"/>
  <c r="J86" i="19"/>
  <c r="J85" i="19"/>
  <c r="J80" i="19" l="1"/>
  <c r="J79" i="19"/>
  <c r="J78" i="19"/>
  <c r="J77" i="19"/>
  <c r="J76" i="19"/>
  <c r="J75" i="19"/>
  <c r="J74" i="19"/>
  <c r="J73" i="19"/>
  <c r="J72" i="19"/>
  <c r="J71" i="19"/>
  <c r="J70" i="19"/>
  <c r="J69" i="19"/>
  <c r="J68" i="19"/>
  <c r="J67" i="19"/>
  <c r="J66" i="19"/>
  <c r="J65" i="19"/>
  <c r="J64" i="19"/>
  <c r="J63" i="19"/>
  <c r="J62" i="19"/>
  <c r="J61" i="19"/>
  <c r="J60" i="19"/>
  <c r="J59" i="19"/>
  <c r="J58" i="19"/>
  <c r="J57" i="19"/>
  <c r="J56"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alcChain>
</file>

<file path=xl/sharedStrings.xml><?xml version="1.0" encoding="utf-8"?>
<sst xmlns="http://schemas.openxmlformats.org/spreadsheetml/2006/main" count="2684" uniqueCount="1230">
  <si>
    <t>Intro</t>
  </si>
  <si>
    <t>IBM Spectrum Fusion HCI</t>
  </si>
  <si>
    <t>Installation Planning Worksheet</t>
  </si>
  <si>
    <t>This worksheet provides instructions on how to prepare your environment for a successful install of IBM Spectrum Fusion HCI.  You'll be asked to provide information about your network configuration.  This network information will be used by an IBM Systems Service Representative (SSR) when they come onsite to configure the appliance.  Ensure that the network information is complete and accurate, for a quick installation.</t>
  </si>
  <si>
    <r>
      <t xml:space="preserve">Complete a </t>
    </r>
    <r>
      <rPr>
        <b/>
        <sz val="12"/>
        <rFont val="Arial"/>
        <family val="2"/>
      </rPr>
      <t>copy of this work sheet for each</t>
    </r>
    <r>
      <rPr>
        <sz val="12"/>
        <rFont val="Arial"/>
        <family val="2"/>
      </rPr>
      <t xml:space="preserve"> Spectrum Fusion HCI cluster that will be installed.</t>
    </r>
  </si>
  <si>
    <t>Additional planning information can be found at IBM documentation:</t>
  </si>
  <si>
    <t>https://www.ibm.com/docs/en/spectrum-fusion/2.4?topic=deploying-spectrum-fusion-hci</t>
  </si>
  <si>
    <t>A printed hardcopy of this document may be obsolete, always refer to the online document:</t>
  </si>
  <si>
    <t>https://www.ibm.com/support/pages/node/6491629</t>
  </si>
  <si>
    <t>Next</t>
  </si>
  <si>
    <r>
      <t xml:space="preserve"> Select the purple [</t>
    </r>
    <r>
      <rPr>
        <b/>
        <sz val="12"/>
        <rFont val="Arial"/>
        <family val="2"/>
      </rPr>
      <t>Contacts</t>
    </r>
    <r>
      <rPr>
        <sz val="12"/>
        <rFont val="Arial"/>
        <family val="2"/>
        <charset val="1"/>
      </rPr>
      <t>] tab below</t>
    </r>
  </si>
  <si>
    <t>Contacts</t>
  </si>
  <si>
    <t>When the IBM Systems Service Representative (SSR) comes on site to complete the initial setup of Spectrum Fusion HCI, they may need to contact members of your team if there are issues and questions. Fill out the contacts below.</t>
  </si>
  <si>
    <t>Client Contacts</t>
  </si>
  <si>
    <t>Primary Installation Project Manager</t>
  </si>
  <si>
    <t>Name:</t>
  </si>
  <si>
    <t xml:space="preserve">Phone: </t>
  </si>
  <si>
    <t>Email:</t>
  </si>
  <si>
    <t>Administrator</t>
  </si>
  <si>
    <t>Hardware Installation</t>
  </si>
  <si>
    <t>Network / SAN</t>
  </si>
  <si>
    <t>Optional Other</t>
  </si>
  <si>
    <t>Job Role:</t>
  </si>
  <si>
    <t>Business Partner Contacts</t>
  </si>
  <si>
    <t>Company Name</t>
  </si>
  <si>
    <t>Sales (Client Rep, etc)</t>
  </si>
  <si>
    <t>Technical Sales</t>
  </si>
  <si>
    <t>IBM Contacts</t>
  </si>
  <si>
    <t>Client Technical Specialist (CTS)</t>
  </si>
  <si>
    <t>IBM Account Management</t>
  </si>
  <si>
    <t>IBM SSR Installation Team</t>
  </si>
  <si>
    <t>Technical Account Manager (TAM)
(Expert Care Premium)</t>
  </si>
  <si>
    <t>Site Surveys and Installation Planning Rep (IPR)</t>
  </si>
  <si>
    <t>Other Contacts</t>
  </si>
  <si>
    <r>
      <t xml:space="preserve">Select the purple </t>
    </r>
    <r>
      <rPr>
        <b/>
        <sz val="12"/>
        <rFont val="Arial"/>
        <family val="2"/>
      </rPr>
      <t>[Network Preparation</t>
    </r>
    <r>
      <rPr>
        <sz val="12"/>
        <rFont val="Arial"/>
        <family val="2"/>
        <charset val="1"/>
      </rPr>
      <t>] tab below</t>
    </r>
  </si>
  <si>
    <t>Generation</t>
  </si>
  <si>
    <t>Type</t>
  </si>
  <si>
    <t>Product</t>
  </si>
  <si>
    <t>Size</t>
  </si>
  <si>
    <t>Processor</t>
  </si>
  <si>
    <t>MTM</t>
  </si>
  <si>
    <t>DSWPN</t>
  </si>
  <si>
    <t>Desc</t>
  </si>
  <si>
    <t>LongDescription</t>
  </si>
  <si>
    <t>Select Cloud Pak System Model</t>
  </si>
  <si>
    <t>Gen3</t>
  </si>
  <si>
    <t>Original</t>
  </si>
  <si>
    <t>Cloud Pak System</t>
  </si>
  <si>
    <t>Ent-40</t>
  </si>
  <si>
    <t>Power</t>
  </si>
  <si>
    <t>8536-S32</t>
  </si>
  <si>
    <t>D1IK1LL</t>
  </si>
  <si>
    <t>W3700-40</t>
  </si>
  <si>
    <t>IBM Cloud Pak System W3700-40 Appliance Install Appliance + Subscription and Support 12 Months</t>
  </si>
  <si>
    <t>Ent-80</t>
  </si>
  <si>
    <t>8536-S34</t>
  </si>
  <si>
    <t>D1IK5LL</t>
  </si>
  <si>
    <t>W3700-80</t>
  </si>
  <si>
    <t>IBM Cloud Pak System W3700-80 Appliance Install Appliance + Subscription and Support 12 Months</t>
  </si>
  <si>
    <t>Ent-120</t>
  </si>
  <si>
    <t>8536-S36</t>
  </si>
  <si>
    <t>D1IKCLL</t>
  </si>
  <si>
    <t>W3700-120</t>
  </si>
  <si>
    <t>IBM Cloud Pak System W3700-120 Appliance Install Appliance + Subscription and Support 12 Months</t>
  </si>
  <si>
    <t>Ent-160</t>
  </si>
  <si>
    <t>8536-S38</t>
  </si>
  <si>
    <t>D1IKILL</t>
  </si>
  <si>
    <t>W3700-160</t>
  </si>
  <si>
    <t>IBM Cloud Pak System W3700-160 Appliance Install Appliance + Subscription and Support 12 Months</t>
  </si>
  <si>
    <t>Ent-200</t>
  </si>
  <si>
    <t>8536-S3A</t>
  </si>
  <si>
    <t>D1IKPLL</t>
  </si>
  <si>
    <t>W3700-200</t>
  </si>
  <si>
    <t>IBM Cloud Pak System W3700-200 Appliance Install Appliance + Subscription and Support 12 Months</t>
  </si>
  <si>
    <t>Upgrades</t>
  </si>
  <si>
    <t>From Ent-40 To Ent-80 w/ support</t>
  </si>
  <si>
    <t>D1IK7LL</t>
  </si>
  <si>
    <t>W3700-40 to W3700-80</t>
  </si>
  <si>
    <t>IBM Cloud Pak System W3700-80 from IBM Cloud Pak System W3700-40 Appliance Install Appliance Upgrade Lic + S&amp;S with HW Maintenance 12 Months</t>
  </si>
  <si>
    <t>From Ent-80 To Ent-120 w/ support</t>
  </si>
  <si>
    <t>D1IKELL</t>
  </si>
  <si>
    <t>W3700-80 to W3700-120</t>
  </si>
  <si>
    <t>IBM Cloud Pak System W3700-120 from IBM Cloud Pak System W3700-80 Appliance Install Appliance Upgrade Lic + S&amp;S with HW Maintenance 12 Months</t>
  </si>
  <si>
    <t>From Ent-120 To Ent-160 w/ support</t>
  </si>
  <si>
    <t>D1IKKLL</t>
  </si>
  <si>
    <t>W3700-120 to W3700-160</t>
  </si>
  <si>
    <t>IBM Cloud Pak System W3700-160 from IBM Cloud Pak System W3700-120 Appliance Install Appliance Upgrade Lic + S&amp;S with HW Maintenance 12 Months</t>
  </si>
  <si>
    <t>From Ent-160 To Ent-120 w/ support</t>
  </si>
  <si>
    <t>D1IKRLL</t>
  </si>
  <si>
    <t>W3700-160 to W3700-200</t>
  </si>
  <si>
    <t>IBM Cloud Pak System W3700-200 from IBM Cloud Pak System W3700-160 Appliance Install Appliance Upgrade Lic + S&amp;S with HW Maintenance 12 Months</t>
  </si>
  <si>
    <t>Gen 3</t>
  </si>
  <si>
    <t>Ent-32</t>
  </si>
  <si>
    <t>Intel</t>
  </si>
  <si>
    <t>8558-S02</t>
  </si>
  <si>
    <t>D1LG1LL</t>
  </si>
  <si>
    <t>W3500-32</t>
  </si>
  <si>
    <t>IBM Cloud Pak System W3500-32 Appliance Install Appliance + Subscription and Support 12 Months</t>
  </si>
  <si>
    <t>Ent-64</t>
  </si>
  <si>
    <t>8558-S04</t>
  </si>
  <si>
    <t>D1LESLL</t>
  </si>
  <si>
    <t>W3500-64</t>
  </si>
  <si>
    <t>IBM Cloud Pak System W3500-64 Appliance Install Appliance + Subscription and Support 12 Months</t>
  </si>
  <si>
    <t>Ent-96</t>
  </si>
  <si>
    <t>8558-S06</t>
  </si>
  <si>
    <t>D1LEYLL</t>
  </si>
  <si>
    <t>W3500-96</t>
  </si>
  <si>
    <t>IBM Cloud Pak System W3500-96 Appliance Install Appliance + Subscription and Support 12 Months</t>
  </si>
  <si>
    <t>Ent-128</t>
  </si>
  <si>
    <t>8558-S08</t>
  </si>
  <si>
    <t>D1LEWLL</t>
  </si>
  <si>
    <t>W3500-128</t>
  </si>
  <si>
    <t>IBM Cloud Pak System W3500-128 Appliance Install Appliance + Subscription and Support 12 Months</t>
  </si>
  <si>
    <t>8558-S10</t>
  </si>
  <si>
    <t>D1LEULL</t>
  </si>
  <si>
    <t>W3500-160</t>
  </si>
  <si>
    <t>IBM Cloud Pak System W3500-160 Appliance Install Appliance + Subscription and Support 12 Months</t>
  </si>
  <si>
    <t>Ent-192</t>
  </si>
  <si>
    <t>8558-S12</t>
  </si>
  <si>
    <t>D1LELLL</t>
  </si>
  <si>
    <t>W3500-192</t>
  </si>
  <si>
    <t>IBM Cloud Pak System W3500-192 Appliance Install Appliance + Subscription and Support 12 Months</t>
  </si>
  <si>
    <t>Ent-224</t>
  </si>
  <si>
    <t>8558-S14</t>
  </si>
  <si>
    <t>D1LFZLL</t>
  </si>
  <si>
    <t>W3500-224</t>
  </si>
  <si>
    <t>IBM Cloud Pak System W3500-224 Appliance Install Appliance + Subscription and Support 12 Months</t>
  </si>
  <si>
    <t>Ent-256</t>
  </si>
  <si>
    <t>8558-S16</t>
  </si>
  <si>
    <t>D1LFXLL</t>
  </si>
  <si>
    <t>W3500-256</t>
  </si>
  <si>
    <t>IBM Cloud Pak System W3500-256 Appliance Install Appliance + Subscription and Support 12 Months</t>
  </si>
  <si>
    <t>Ent-288</t>
  </si>
  <si>
    <t>8558-S18</t>
  </si>
  <si>
    <t>D1LF4LL</t>
  </si>
  <si>
    <t>W3500-288</t>
  </si>
  <si>
    <t>IBM Cloud Pak System W3500-288 Appliance Install Appliance + Subscription and Support 12 Months</t>
  </si>
  <si>
    <t>Ent-320</t>
  </si>
  <si>
    <t>8558-S20</t>
  </si>
  <si>
    <t>D1LFTLL</t>
  </si>
  <si>
    <t>W3500-320</t>
  </si>
  <si>
    <t>IBM Cloud Pak System W3500-320 Appliance Install Appliance + Subscription and Support 12 Months</t>
  </si>
  <si>
    <t>From Ent-32 to Ent-64 w/ 12 months</t>
  </si>
  <si>
    <t>D1LCZLL</t>
  </si>
  <si>
    <t>W3500-32 to W3500-64</t>
  </si>
  <si>
    <t>IBM Cloud Pak System W3500-64 Appliance Install from IBM Cloud Pak System W3500-32 Appliance Install Appliance Upgrade Lic + S&amp;S with HW Maintenance 12 Months</t>
  </si>
  <si>
    <t>From Ent-32 to Ent-64 w/ renewal</t>
  </si>
  <si>
    <t>E0ME0LL</t>
  </si>
  <si>
    <t>IBM Cloud Pak System W3500-64 Appliance Install AnnualAUPM+S&amp;S Rnwl 12Mo 12 Months</t>
  </si>
  <si>
    <t>From Ent-64 to Ent-96 w/ 12 months</t>
  </si>
  <si>
    <t>D1LD3LL</t>
  </si>
  <si>
    <t>W3500-64 to W3500-96</t>
  </si>
  <si>
    <t>IBM Cloud Pak System W3500-96 Appliance Install from IBM Cloud Pak System W3500-64 Appliance Install Appliance Upgrade Lic + S&amp;S with HW Maintenance 12 Months</t>
  </si>
  <si>
    <t>From Ent-64 to Ent-96 w/ renewal</t>
  </si>
  <si>
    <t>E0ME1LL</t>
  </si>
  <si>
    <t>IBM Cloud Pak System W3500-96 Appliance Install AnnualAUPM+S&amp;S Rnwl 12Mo 12 Months</t>
  </si>
  <si>
    <t>From Ent-96 to Ent-128 w/ 12 months</t>
  </si>
  <si>
    <t>D1LCVLL</t>
  </si>
  <si>
    <t>W3500-96 to W3500-128</t>
  </si>
  <si>
    <t>IBM Cloud Pak System W3500-128 Appliance Install from IBM Cloud Pak System W3500-96 Appliance Install Appliance Upgrade Lic + S&amp;S with HW Maintenance 12 Months</t>
  </si>
  <si>
    <t>From Ent-96 to Ent-128 w/ renewal</t>
  </si>
  <si>
    <t>E0ME2LL</t>
  </si>
  <si>
    <t>IBM Cloud Pak System W3500-128 Appliance Install AnnualAUPM+S&amp;S Rnwl 12Mo 12 Months</t>
  </si>
  <si>
    <t>From Ent-128 to Ent-160 w/ 12 months</t>
  </si>
  <si>
    <t>D1LD1LL</t>
  </si>
  <si>
    <t>W3500-128 to W3500-160</t>
  </si>
  <si>
    <t>IBM Cloud Pak System W3500-160 Appliance Install from IBM Cloud Pak System W3500-128 Appliance Install Appliance Upgrade Lic + S&amp;S with HW Maintenance 12 Months</t>
  </si>
  <si>
    <t>From Ent-128 to Ent-160 w/ renewal</t>
  </si>
  <si>
    <t>E0ME3LL</t>
  </si>
  <si>
    <t>IBM Cloud Pak System W3500-160 Appliance Install AnnualAUPM+S&amp;S Rnwl 12Mo 12 Months</t>
  </si>
  <si>
    <t>From Ent-160 to Ent-192 w/ 12 months</t>
  </si>
  <si>
    <t>D1LCXLL</t>
  </si>
  <si>
    <t>W3500-160 to W3500-192</t>
  </si>
  <si>
    <t>IBM Cloud Pak System W3500-192 Appliance Install from IIBM Cloud Pak System W3500-160 Appliance Install Appliance Upgrade Lic + S&amp;S with HW Maintenance 12 Months</t>
  </si>
  <si>
    <t>From Ent-160 to Ent-192 w/ renewal</t>
  </si>
  <si>
    <t>E0ME4LL</t>
  </si>
  <si>
    <t>IBM Cloud Pak System W3500-192 Appliance Install AnnualAUPM+S&amp;S Rnwl 12Mo 12 Months</t>
  </si>
  <si>
    <t>From Ent-192 to Ent-224 w/ 12 months</t>
  </si>
  <si>
    <t>D1LD0LL</t>
  </si>
  <si>
    <t>W3500-192 to W3500-224</t>
  </si>
  <si>
    <t>IBM Cloud Pak System W3500-224 Appliance Install from IBM Cloud Pak System W3500-192 Appliance Install Appliance Upgrade Lic + S&amp;S with HW Maintenance 12 Months</t>
  </si>
  <si>
    <t>From Ent-192 to Ent-224 w/ renewal</t>
  </si>
  <si>
    <t>E0ME5LL</t>
  </si>
  <si>
    <t>IBM Cloud Pak System W3500-224 Appliance Install AnnualAUPM+S&amp;S Rnwl 12Mo 12 Months</t>
  </si>
  <si>
    <t>From Ent-224 to Ent-256 w/ 12 months</t>
  </si>
  <si>
    <t>D1LCTLL</t>
  </si>
  <si>
    <t>W3500-224 to W3500-256</t>
  </si>
  <si>
    <t>IBM Cloud Pak System W3500-256 Appliance Install from IBM Cloud Pak System W3500-224 Appliance Install Appliance Upgrade Lic + S&amp;S with HW Maintenance 12 Months</t>
  </si>
  <si>
    <t>From Ent-224 to Ent-256 w/ renewal</t>
  </si>
  <si>
    <t>E0ME6LL</t>
  </si>
  <si>
    <t>IBM Cloud Pak System W3500-256 Appliance Install AnnualAUPM+S&amp;S Rnwl 12Mo 12 Months</t>
  </si>
  <si>
    <t>From Ent-256 to Ent-288 w/ 12 months</t>
  </si>
  <si>
    <t>D1LCHLL</t>
  </si>
  <si>
    <t>W3500-256 to W3500-288</t>
  </si>
  <si>
    <t>IBM Cloud Pak System W3500-288 Appliance Install from IBM Cloud Pak System W3500-256 Appliance Install Appliance Upgrade Lic + S&amp;S with HW Maintenance 12 Months</t>
  </si>
  <si>
    <t>From Ent-256 to Ent-288 w/ renewal</t>
  </si>
  <si>
    <t>E0ME7LL</t>
  </si>
  <si>
    <t>IBM Cloud Pak System W3500-288 Appliance Install AnnualAUPM+S&amp;S Rnwl 12Mo 12 Months</t>
  </si>
  <si>
    <t>From Ent-288 to Ent-320 w/ 12 months</t>
  </si>
  <si>
    <t>D1LCSLL</t>
  </si>
  <si>
    <t>W3500-288 to W3500-320</t>
  </si>
  <si>
    <t>IBM Cloud Pak System W3500-320 Appliance Install from IBM Cloud Pak System W3500-288 Appliance Install Appliance Upgrade Lic + S&amp;S with HW Maintenance 12 Months</t>
  </si>
  <si>
    <t>From Ent-288 to Ent-320 w/ renewal</t>
  </si>
  <si>
    <t>E0ME8LL</t>
  </si>
  <si>
    <t>IBM Cloud Pak System W3500-320 Appliance Install AnnualAUPM+S&amp;S Rnwl 12Mo 12 Months</t>
  </si>
  <si>
    <t>8564-F02</t>
  </si>
  <si>
    <t>D1LFMLL</t>
  </si>
  <si>
    <t>W3550-32</t>
  </si>
  <si>
    <t>IBM Cloud Pak System W3550-32 Appliance Install Appliance + Subscription and Support 12 Months</t>
  </si>
  <si>
    <t>8564-F04</t>
  </si>
  <si>
    <t>D1LFKLL</t>
  </si>
  <si>
    <t>W3550-64</t>
  </si>
  <si>
    <t>IBM Cloud Pak System W3550-64 Appliance Install Appliance + Subscription and Support 12 Months</t>
  </si>
  <si>
    <t>8564-F06</t>
  </si>
  <si>
    <t>D1LFGLL</t>
  </si>
  <si>
    <t>W3550-96</t>
  </si>
  <si>
    <t>IBM Cloud Pak System W3550-96 Appliance Install Appliance + Subscription and Support 12 Months</t>
  </si>
  <si>
    <t>8564-F08</t>
  </si>
  <si>
    <t>D1LFELL</t>
  </si>
  <si>
    <t>W3550-128</t>
  </si>
  <si>
    <t>IBM Cloud Pak System W3550-128 Appliance Install Appliance + Subscription and Support 12 Months</t>
  </si>
  <si>
    <t>8564-F10</t>
  </si>
  <si>
    <t>D1LFALL</t>
  </si>
  <si>
    <t>W3550-160</t>
  </si>
  <si>
    <t>IBM Cloud Pak System W3550-160 Appliance Install Appliance + Subscription and Support 12 Months</t>
  </si>
  <si>
    <t>8564-F12</t>
  </si>
  <si>
    <t>D1LF8LL</t>
  </si>
  <si>
    <t>W3550-192</t>
  </si>
  <si>
    <t>IBM Cloud Pak System W3550-192 Appliance Install Appliance + Subscription and Support 12 Months</t>
  </si>
  <si>
    <t>8564-F14</t>
  </si>
  <si>
    <t>D1LF2LL</t>
  </si>
  <si>
    <t>W3550-224</t>
  </si>
  <si>
    <t>IBM Cloud Pak System W3550-224 Appliance Install Appliance + Subscription and Support 12 Months</t>
  </si>
  <si>
    <t>8564-F16</t>
  </si>
  <si>
    <t>D1LFCLL</t>
  </si>
  <si>
    <t>W3550-256</t>
  </si>
  <si>
    <t>IBM Cloud Pak System W3550-256 Appliance Install Appliance + Subscription and Support 12 Months</t>
  </si>
  <si>
    <t>8564-F18</t>
  </si>
  <si>
    <t>D1LFILL</t>
  </si>
  <si>
    <t>W3550-288</t>
  </si>
  <si>
    <t>IBM Cloud Pak System W3550-288 Appliance Install Appliance + Subscription and Support 12 Months</t>
  </si>
  <si>
    <t>8564-F20</t>
  </si>
  <si>
    <t>D1LFPLL</t>
  </si>
  <si>
    <t>W3550-320</t>
  </si>
  <si>
    <t>IBM Cloud Pak System W3550-320 Appliance Install Appliance + Subscription and Support 12 Months</t>
  </si>
  <si>
    <t>Ent-352</t>
  </si>
  <si>
    <t>8564-F22</t>
  </si>
  <si>
    <t>D1LFVLL</t>
  </si>
  <si>
    <t>W3550-352</t>
  </si>
  <si>
    <t>IBM Cloud Pak System W3550-352 Appliance Install Appliance + Subscription and Support 12 Months</t>
  </si>
  <si>
    <t>Ent-384</t>
  </si>
  <si>
    <t>8564-F24</t>
  </si>
  <si>
    <t>D1LF6LL</t>
  </si>
  <si>
    <t>W3550-384</t>
  </si>
  <si>
    <t>IBM Cloud Pak System W3550-384 Appliance Install Appliance + Subscription and Support 12 Months</t>
  </si>
  <si>
    <t>Ent-416</t>
  </si>
  <si>
    <t>8564-F26</t>
  </si>
  <si>
    <t>D1LEQLL</t>
  </si>
  <si>
    <t>W3550-416</t>
  </si>
  <si>
    <t>IBM Cloud Pak System W3550-416 Appliance Install Appliance + Subscription and Support 12 Months</t>
  </si>
  <si>
    <t>Ent-448</t>
  </si>
  <si>
    <t>8564-F28</t>
  </si>
  <si>
    <t>D1LF0LL</t>
  </si>
  <si>
    <t>W3550-448</t>
  </si>
  <si>
    <t>IBM Cloud Pak System W3550-448 Appliance Install Appliance + Subscription and Support 12 Months</t>
  </si>
  <si>
    <t>Gen 4</t>
  </si>
  <si>
    <t>Base Mode</t>
  </si>
  <si>
    <t>D28PILL</t>
  </si>
  <si>
    <t>W4600 Base</t>
  </si>
  <si>
    <t>IBM Cloud Pak System W4600 Commercial VMware for base system Appliance Install Appliance + Subscription and Support 12 Months</t>
  </si>
  <si>
    <t>D1LCJLL</t>
  </si>
  <si>
    <t>W3550-32 to W3550-64</t>
  </si>
  <si>
    <t>IBM Cloud Pak System W3550-64 Appliance Install from IBM Cloud Pak System W3550-32 Appliance Install Appliance Upgrade Lic + S&amp;S with HW Maintenance 12 Months</t>
  </si>
  <si>
    <t>E0ME9LL</t>
  </si>
  <si>
    <t>IBM Cloud Pak System W3550-64 Appliance Install AnnualAUPM+S&amp;S Rnwl 12Mo 12 Months</t>
  </si>
  <si>
    <t>D1LCILL</t>
  </si>
  <si>
    <t>W3550-64 to W3550-96</t>
  </si>
  <si>
    <t>IBM Cloud Pak System W3550-96 Appliance Install from IBM Cloud Pak System W3550-64 Appliance Install Appliance Upgrade Lic + S&amp;S with HW Maintenance 12 Months</t>
  </si>
  <si>
    <t>E0MEALL</t>
  </si>
  <si>
    <t>IBM Cloud Pak System W3550-96 Appliance Install AnnualAUPM+S&amp;S Rnwl 12Mo 12 Months</t>
  </si>
  <si>
    <t>D1LCNLL</t>
  </si>
  <si>
    <t>W3550-96 to W3550-128</t>
  </si>
  <si>
    <t>IBM Cloud Pak System W3550-128 Appliance Install from IBM Cloud Pak System W3550-96 Appliance Install Appliance Upgrade Lic + S&amp;S with HW Maintenance 12 Months</t>
  </si>
  <si>
    <t>E0MEBLL</t>
  </si>
  <si>
    <t>IBM Cloud Pak System W3550-128 Appliance Install AnnualAUPM+S&amp;S Rnwl 12Mo 12 Months</t>
  </si>
  <si>
    <t>D1LCPLL</t>
  </si>
  <si>
    <t>W3550-128 to W3550-160</t>
  </si>
  <si>
    <t>IBM Cloud Pak System W3550-160 Appliance Install from IBM Cloud Pak System W3550-128 Appliance Install Appliance Upgrade Lic + S&amp;S with HW Maintenance 12 Months</t>
  </si>
  <si>
    <t>E0MECLL</t>
  </si>
  <si>
    <t>IBM Cloud Pak System W3550-160 Appliance Install AnnualAUPM+S&amp;S Rnwl 12Mo 12 Months</t>
  </si>
  <si>
    <t>D1LCRLL</t>
  </si>
  <si>
    <t>W3550-160 to W3550-192</t>
  </si>
  <si>
    <t>IBM Cloud Pak System W3550-192 Appliance Install from IBM Cloud Pak System W3550-160 Appliance Install Appliance Upgrade Lic + S&amp;S with HW Maintenance 12 Months</t>
  </si>
  <si>
    <t>E0MEDLL</t>
  </si>
  <si>
    <t>IBM Cloud Pak System W3550-192 Appliance Install AnnualAUPM+S&amp;S Rnwl 12Mo 12 Months</t>
  </si>
  <si>
    <t>D1LCQLL</t>
  </si>
  <si>
    <t>W3550-192 to W3550-224</t>
  </si>
  <si>
    <t>IBM Cloud Pak System W3550-224 Appliance Install from IBM Cloud Pak System W3550-192 Appliance Install Appliance Upgrade Lic + S&amp;S with HW Maintenance 12 Months</t>
  </si>
  <si>
    <t>E0MEELL</t>
  </si>
  <si>
    <t>IBM Cloud Pak System W3550-224 Appliance Install AnnualAUPM+S&amp;S Rnwl 12Mo 12 Months</t>
  </si>
  <si>
    <t>D1LCMLL</t>
  </si>
  <si>
    <t>W3550-224 to W3550-256</t>
  </si>
  <si>
    <t>IBM Cloud Pak System W3550-256 Appliance Install from IBM Cloud Pak System W3550-224 Appliance Install Appliance Upgrade Lic + S&amp;S with HW Maintenance 12 Months</t>
  </si>
  <si>
    <t>E0MEFLL</t>
  </si>
  <si>
    <t>IBM Cloud Pak System W3550-256 Appliance Install AnnualAUPM+S&amp;S Rnwl 12Mo 12 Months</t>
  </si>
  <si>
    <t>D1LCLLL</t>
  </si>
  <si>
    <t>W3550-256 to W3550-288</t>
  </si>
  <si>
    <t>IBM Cloud Pak System W3550-288 Appliance Install from IBM Cloud Pak System W3550-256 Appliance Install Appliance Upgrade Lic + S&amp;S with HW Maintenance 12 Months</t>
  </si>
  <si>
    <t>E0MEGLL</t>
  </si>
  <si>
    <t>IBM Cloud Pak System W3550-288 Appliance Install AnnualAUPM+S&amp;S Rnwl 12Mo 12 Months</t>
  </si>
  <si>
    <t>D1LCKLL</t>
  </si>
  <si>
    <t>W3550-288 to W3550-320</t>
  </si>
  <si>
    <t>IBM Cloud Pak System W3550-320 Appliance Install from IBM Cloud Pak System W3550-288 Appliance Install Appliance Upgrade Lic + S&amp;S with HW Maintenance 12 Months</t>
  </si>
  <si>
    <t>E0MEHLL</t>
  </si>
  <si>
    <t>IBM Cloud Pak System W3550-320 Appliance Install AnnualAUPM+S&amp;S Rnwl 12Mo 12 Months</t>
  </si>
  <si>
    <t>From Ent-320 to Ent-352 w/ 12 months</t>
  </si>
  <si>
    <t>D1LCULL</t>
  </si>
  <si>
    <t>W3550-320 to W3550-352</t>
  </si>
  <si>
    <t>IBM Cloud Pak System W3550-352 Appliance Install from IBM Cloud Pak System W3550-320 Appliance Install Appliance Upgrade Lic + S&amp;S with HW Maintenance 12 Months</t>
  </si>
  <si>
    <t>From Ent-320 to Ent-352 w/ renewal</t>
  </si>
  <si>
    <t>E0MEILL</t>
  </si>
  <si>
    <t>IBM Cloud Pak System W3550-352 Appliance Install AnnualAUPM+S&amp;S Rnwl 12Mo 12 Months</t>
  </si>
  <si>
    <t>From Ent-352 to Ent-384 w/ 12 months</t>
  </si>
  <si>
    <t>D1LD2LL</t>
  </si>
  <si>
    <t>W3550-352 to W3550-384</t>
  </si>
  <si>
    <t>IBM Cloud Pak System W3550-384 Appliance Install from IBM Cloud Pak System W3550-352 Appliance Install Appliance Upgrade Lic + S&amp;S with HW Maintenance 12 Months</t>
  </si>
  <si>
    <t>From Ent-352 to Ent-384 w/ renewal</t>
  </si>
  <si>
    <t>E0MEJLL</t>
  </si>
  <si>
    <t>IBM Cloud Pak System W3550-384 Appliance Install AnnualAUPM+S&amp;S Rnwl 12Mo 12 Months</t>
  </si>
  <si>
    <t>From Ent-384 to Ent-416 w/ 12 months</t>
  </si>
  <si>
    <t>D1LCWLL</t>
  </si>
  <si>
    <t>W3550-384 to W3550-416</t>
  </si>
  <si>
    <t>IBM Cloud Pak System W3550-416 Appliance Install from IBM Cloud Pak System W3550-384 Appliance Install Appliance Upgrade Lic + S&amp;S with HW Maintenance 12 Months</t>
  </si>
  <si>
    <t>From Ent-384 to Ent-416 w/ renewal</t>
  </si>
  <si>
    <t>E0MEKLL</t>
  </si>
  <si>
    <t>IBM Cloud Pak System W3550-416 Appliance Install AnnualAUPM+S&amp;S Rnwl 12Mo 12 Months</t>
  </si>
  <si>
    <t>From Ent-416 to Ent-448 w/ 12 months</t>
  </si>
  <si>
    <t>D1LCYLL</t>
  </si>
  <si>
    <t>W3550-416 to W3550-448</t>
  </si>
  <si>
    <t>IBM Cloud Pak System W3550-448 Appliance Install from IBM Cloud Pak System W3550-416 Appliance Install Appliance Upgrade Lic + S&amp;S with HW Maintenance 12 Months</t>
  </si>
  <si>
    <t>From Ent-416 to Ent-448 w/ renewal</t>
  </si>
  <si>
    <t>E0MELLL</t>
  </si>
  <si>
    <t>IBM Cloud Pak System W3550-448 Appliance Install AnnualAUPM+S&amp;S Rnwl 12Mo 12 Months</t>
  </si>
  <si>
    <t>32-Exp</t>
  </si>
  <si>
    <t>D28PPLL</t>
  </si>
  <si>
    <t>W4600-32 core Expansion</t>
  </si>
  <si>
    <t>IBM Cloud Pak System W4600 Commercial VMware for 32 cores expansion Appliance Install Appliance + Subscription and Support 12 Months</t>
  </si>
  <si>
    <t>64-Exp</t>
  </si>
  <si>
    <t>D28PULL</t>
  </si>
  <si>
    <t>W4600-64 core Expansion</t>
  </si>
  <si>
    <t>IBM Cloud Pak System W4600 Commercial VMware for 64 cores expansion Appliance Install Appliance + Subscription and Support 12 Months</t>
  </si>
  <si>
    <t>Storage expansion</t>
  </si>
  <si>
    <t>Cloud Pak System Storage</t>
  </si>
  <si>
    <t xml:space="preserve">D1J76LL </t>
  </si>
  <si>
    <t>W3700 storage expansion</t>
  </si>
  <si>
    <t>IBM Cloud Pak System Storage Expansion Enclosure 2076-24F Appliance Install Appliance + Subscription and Support 12 Months</t>
  </si>
  <si>
    <t>BCS Storage expansion</t>
  </si>
  <si>
    <t>D1J78LL</t>
  </si>
  <si>
    <t>BCS for W3700 storage expansion</t>
  </si>
  <si>
    <t>IBM Cloud Pak System System Storage Expansion Enclosure 2076-24F Appliance Install Initial Appliance Business Critical Service Upgrade 12 Months</t>
  </si>
  <si>
    <t>HDR Storage expansion</t>
  </si>
  <si>
    <t>D1J79LL</t>
  </si>
  <si>
    <t>HDR for W3700 storage expansion</t>
  </si>
  <si>
    <t>IBM Cloud Pak System Storage Expansion Enclosure 2076-24F Appliance Install Initial Appliance Hard Drive Retention Service Upgrade 12 Months</t>
  </si>
  <si>
    <t>D21VPLL</t>
  </si>
  <si>
    <t>W3550 storage expansion</t>
  </si>
  <si>
    <t>IBM Cloud Pak System W3550 Enhanced Storage Expansion 9840-AE3 Appliance Install Appliance + Subscription and Support 12 Months</t>
  </si>
  <si>
    <t>D21VRLL</t>
  </si>
  <si>
    <t>BCS for W3550 storage expansion</t>
  </si>
  <si>
    <t>IBM Cloud Pak System W3550 Enhanced Storage Expansion 9840-AE3 Appliance Install Initial Appliance Business Critical Service Upgrade 12 Months</t>
  </si>
  <si>
    <t>D21VSLL</t>
  </si>
  <si>
    <t>HDR for W3550 storage expansion</t>
  </si>
  <si>
    <t>IBM Cloud Pak System W3550 Enhanced Storage Expansion 9840-AE3 Appliance Install Initial Appliance Hard Drive Retention Service Upgrade 12 Months</t>
  </si>
  <si>
    <t>D1LFRLL</t>
  </si>
  <si>
    <t>W3500 storage expansion</t>
  </si>
  <si>
    <t>IBM Cloud Pak System W3500 Storage Expansion Appliance Install Appliance + Subscription and Support 12 Months</t>
  </si>
  <si>
    <t>D1LDSLL</t>
  </si>
  <si>
    <t>BCS for W3500 storage expansion</t>
  </si>
  <si>
    <t>IBM Cloud Pak System W3500 Storage Expansion Appliance Install Initial Appliance Business Critical Service Upgrade 12 Months</t>
  </si>
  <si>
    <t>D1LEBLL</t>
  </si>
  <si>
    <t>HDR for W3500 storage expansion</t>
  </si>
  <si>
    <t>IBM Cloud Pak System W3500 Storage Expansion Appliance Install Initial Appliance Hard Drive Retention Service Upgrade 12 Months</t>
  </si>
  <si>
    <t>D28PZLL</t>
  </si>
  <si>
    <t>W4600 storage expansion</t>
  </si>
  <si>
    <t>IBM Cloud Pak System W4600 Commercial VMware for 150 TB storage expansion Appliance Install Appliance + Subscription and Support 12 Months</t>
  </si>
  <si>
    <t>D28Q2LL</t>
  </si>
  <si>
    <t>BCS for W4600 storage expansion</t>
  </si>
  <si>
    <t>IBM Cloud Pak System W4600 Commercial VMware for 150 TB storage expansion Appliance Install Initial Appliance Business Critical Service Upgrade 12 Months</t>
  </si>
  <si>
    <t>D28Q3LL</t>
  </si>
  <si>
    <t>MR for W4600 storage expansion</t>
  </si>
  <si>
    <t>IBM Cloud Pak System W4600 Commercial VMware for 150 TB storage expansion Appliance Install Initial Appliance Media Retention Service Upgrade 12 Months</t>
  </si>
  <si>
    <t>Upgrade</t>
  </si>
  <si>
    <t>BCS</t>
  </si>
  <si>
    <t>BCS-W3500</t>
  </si>
  <si>
    <t>D1LDHLL</t>
  </si>
  <si>
    <t>BCS-W3500-128</t>
  </si>
  <si>
    <t>IBM Cloud Pak System W3500-128 Appliance Install Initial Appliance Business Critical Service Upgrade 12 Months</t>
  </si>
  <si>
    <t>D1LDRLL</t>
  </si>
  <si>
    <t>BCS-W3500-160</t>
  </si>
  <si>
    <t>IBM Cloud Pak System W3500-160 Appliance Install Initial Appliance Business Critical Service Upgrade 12 Months</t>
  </si>
  <si>
    <t>D1LDKLL</t>
  </si>
  <si>
    <t>BCS-W3500-192</t>
  </si>
  <si>
    <t>IBM Cloud Pak System W3500-192 Appliance Install Initial Appliance Business Critical Service Upgrade 12 Months</t>
  </si>
  <si>
    <t>D1LDJLL</t>
  </si>
  <si>
    <t>BCS-W3500-224</t>
  </si>
  <si>
    <t>IBM Cloud Pak System W3500-224 Appliance Install Initial Appliance Business Critical Service Upgrade 12 Months</t>
  </si>
  <si>
    <t>D1LDILL</t>
  </si>
  <si>
    <t>BCS-W3500-256</t>
  </si>
  <si>
    <t>IBM Cloud Pak System W3500-256 Appliance Install Initial Appliance Business Critical Service Upgrade 12 Months</t>
  </si>
  <si>
    <t>D1LDLLL</t>
  </si>
  <si>
    <t>BCS-W3500-288</t>
  </si>
  <si>
    <t>IBM Cloud Pak System W3500-288 Appliance Install Initial Appliance Business Critical Service Upgrade 12 Months</t>
  </si>
  <si>
    <t>D1LDDLL</t>
  </si>
  <si>
    <t>BCS-W3500-32</t>
  </si>
  <si>
    <t>IBM Cloud Pak System W3500-32 Appliance Install Initial Appliance Business Critical Service Upgrade 12 Months</t>
  </si>
  <si>
    <t>D1LDPLL</t>
  </si>
  <si>
    <t>BCS-W3500-320</t>
  </si>
  <si>
    <t>IBM Cloud Pak System W3500-320 Appliance Install Initial Appliance Business Critical Service Upgrade 12 Months</t>
  </si>
  <si>
    <t>D1LDALL</t>
  </si>
  <si>
    <t>BCS-W3500-64</t>
  </si>
  <si>
    <t>IBM Cloud Pak System W3500-64 Appliance Install Initial Appliance Business Critical Service Upgrade 12 Months</t>
  </si>
  <si>
    <t>D1LDELL</t>
  </si>
  <si>
    <t>BCS-W3500-96</t>
  </si>
  <si>
    <t>IBM Cloud Pak System W3500-96 Appliance Install Initial Appliance Business Critical Service Upgrade 12 Months</t>
  </si>
  <si>
    <t>BCS-W3550</t>
  </si>
  <si>
    <t>D1LD8LL</t>
  </si>
  <si>
    <t>BCS-W3550-128</t>
  </si>
  <si>
    <t>IBM Cloud Pak System W3550-128 Appliance Install Initial Appliance Business Critical Service Upgrade 12 Months</t>
  </si>
  <si>
    <t>D1LDBLL</t>
  </si>
  <si>
    <t>BCS-W3550-160</t>
  </si>
  <si>
    <t>IBM Cloud Pak System W3550-160 Appliance Install Initial Appliance Business Critical Service Upgrade 12 Months</t>
  </si>
  <si>
    <t>D1LDGLL</t>
  </si>
  <si>
    <t>BCS-W3550-192</t>
  </si>
  <si>
    <t>IBM Cloud Pak System W3550-192 Appliance Install Initial Appliance Business Critical Service Upgrade 12 Months</t>
  </si>
  <si>
    <t>D1LD9LL</t>
  </si>
  <si>
    <t>BCS-W3550-224</t>
  </si>
  <si>
    <t>IBM Cloud Pak System W3550-224 Appliance Install Initial Appliance Business Critical Service Upgrade 12 Months</t>
  </si>
  <si>
    <t>D1LD7LL</t>
  </si>
  <si>
    <t>BCS-W3550-256</t>
  </si>
  <si>
    <t>IBM Cloud Pak System W3550-256 Appliance Install Initial Appliance Business Critical Service Upgrade 12 Months</t>
  </si>
  <si>
    <t>D1LDULL</t>
  </si>
  <si>
    <t>BCS-W3550-288</t>
  </si>
  <si>
    <t>IBM Cloud Pak System W3550-288 Appliance Install Initial Appliance Business Critical Service Upgrade 12 Months</t>
  </si>
  <si>
    <t>D1LDTLL</t>
  </si>
  <si>
    <t>BCS-W3550-32</t>
  </si>
  <si>
    <t>IBM Cloud Pak System W3550-32 Appliance Install Initial Appliance Business Critical Service Upgrade 12 Months</t>
  </si>
  <si>
    <t>D1LDMLL</t>
  </si>
  <si>
    <t>BCS-W3550-320</t>
  </si>
  <si>
    <t>IBM Cloud Pak System W3550-320 Appliance Install Initial Appliance Business Critical Service Upgrade 12 Months</t>
  </si>
  <si>
    <t>D1LDNLL</t>
  </si>
  <si>
    <t>BCS-W3550-352</t>
  </si>
  <si>
    <t>IBM Cloud Pak System W3550-352 Appliance Install Initial Appliance Business Critical Service Upgrade 12 Months</t>
  </si>
  <si>
    <t>D1LDQLL</t>
  </si>
  <si>
    <t>BCS-W3550-384</t>
  </si>
  <si>
    <t>IBM Cloud Pak System W3550-384 Appliance Install Initial Appliance Business Critical Service Upgrade 12 Months</t>
  </si>
  <si>
    <t>D1LD5LL</t>
  </si>
  <si>
    <t>BCS-W3550-416</t>
  </si>
  <si>
    <t>IBM Cloud Pak System W3550-416 Appliance Install Initial Appliance Business Critical Service Upgrade 12 Months</t>
  </si>
  <si>
    <t>D1LDCLL</t>
  </si>
  <si>
    <t>BCS-W3550-448</t>
  </si>
  <si>
    <t>IBM Cloud Pak System W3550-448 Appliance Install Initial Appliance Business Critical Service Upgrade 12 Months</t>
  </si>
  <si>
    <t>D1LDFLL</t>
  </si>
  <si>
    <t>BCS-W3550-64</t>
  </si>
  <si>
    <t>IBM Cloud Pak System W3550-64 Appliance Install Initial Appliance Business Critical Service Upgrade 12 Months</t>
  </si>
  <si>
    <t>D1LD6LL</t>
  </si>
  <si>
    <t>BCS-W3550-96</t>
  </si>
  <si>
    <t>IBM Cloud Pak System W3550-96 Appliance Install Initial Appliance Business Critical Service Upgrade 12 Months</t>
  </si>
  <si>
    <t>D1IKGLL</t>
  </si>
  <si>
    <t>BCS-W3700-120</t>
  </si>
  <si>
    <t>IBM Cloud Pak System W3700-120 Appliance Install Initial Appliance Business Critical Service Upgrade 12 Months</t>
  </si>
  <si>
    <t>D1IKMLL</t>
  </si>
  <si>
    <t>BCS-W3700-160</t>
  </si>
  <si>
    <t>IBM Cloud Pak System W3700-160 Appliance Install Initial Appliance Business Critical Service Upgrade 12 Months</t>
  </si>
  <si>
    <t>D1IKTLL</t>
  </si>
  <si>
    <t>BCS-W3700-200</t>
  </si>
  <si>
    <t>IBM Cloud Pak System W3700-200 Appliance Install Initial Appliance Business Critical Service Upgrade 12 Months</t>
  </si>
  <si>
    <t>D1IK3LL</t>
  </si>
  <si>
    <t>BCS-W3700-40</t>
  </si>
  <si>
    <t>IBM Cloud Pak System W3700-40 Appliance Install Initial Appliance Business Critical Service Upgrade 12 Months</t>
  </si>
  <si>
    <t>D1IK9LL</t>
  </si>
  <si>
    <t>BCS-W3700-80</t>
  </si>
  <si>
    <t>IBM Cloud Pak System W3700-80 Appliance Install Initial Appliance Business Critical Service Upgrade 12 Months</t>
  </si>
  <si>
    <t>D28PLLL</t>
  </si>
  <si>
    <t>BCS-W4600 Base</t>
  </si>
  <si>
    <t>IBM Cloud Pak System W4600 Commercial VMware for base system Appliance Install Initial Appliance Business Critical Service Upgrade 12 Months</t>
  </si>
  <si>
    <t>D28PSLL</t>
  </si>
  <si>
    <t>BCS-W4600-32 core Expansion</t>
  </si>
  <si>
    <t>IBM Cloud Pak System W4600 Commercial VMware for 32 cores expansion Appliance Install Initial Appliance Business Critical Service Upgrade 12 Months</t>
  </si>
  <si>
    <t>D28PXLL</t>
  </si>
  <si>
    <t>BCS-W4600-64 core Expansion</t>
  </si>
  <si>
    <t>IBM Cloud Pak System W4600 Commercial VMware for 64 cores expansion Appliance Install Initial Appliance Business Critical Service Upgrade 12 Months</t>
  </si>
  <si>
    <t>HDR</t>
  </si>
  <si>
    <t>HDR-W3500</t>
  </si>
  <si>
    <t>D1LEALL</t>
  </si>
  <si>
    <t>HDR-W3500-128</t>
  </si>
  <si>
    <t>IBM Cloud Pak System W3500-128 Appliance Install Initial Appliance Hard Drive Retention Service Upgrade 12 Months</t>
  </si>
  <si>
    <t>D1LE7LL</t>
  </si>
  <si>
    <t>HDR-W3500-160</t>
  </si>
  <si>
    <t>IBM Cloud Pak System W3500-160 Appliance Install Initial Appliance Hard Drive Retention Service Upgrade 12 Months</t>
  </si>
  <si>
    <t>D1LEELL</t>
  </si>
  <si>
    <t>HDR-W3500-192</t>
  </si>
  <si>
    <t>IBM Cloud Pak System W3500-192 Appliance Install Initial Appliance Hard Drive Retention Service Upgrade 12 Months</t>
  </si>
  <si>
    <t>D1LECLL</t>
  </si>
  <si>
    <t>HDR-W3500-224</t>
  </si>
  <si>
    <t>IBM Cloud Pak System W3500-224 Appliance Install Initial Appliance Hard Drive Retention Service Upgrade 12 Months</t>
  </si>
  <si>
    <t>D1LE5LL</t>
  </si>
  <si>
    <t>HDR-W3500-256</t>
  </si>
  <si>
    <t>IBM Cloud Pak System W3500-256 Appliance Install Initial Appliance Hard Drive Retention Service Upgrade 12 Months</t>
  </si>
  <si>
    <t>D1LE8LL</t>
  </si>
  <si>
    <t>HDR-W3500-288</t>
  </si>
  <si>
    <t>IBM Cloud Pak System W3500-288 Appliance Install Initial Appliance Hard Drive Retention Service Upgrade 12 Months</t>
  </si>
  <si>
    <t>D1LEJLL</t>
  </si>
  <si>
    <t>HDR-W3500-32</t>
  </si>
  <si>
    <t>IBM Cloud Pak System W3500-32 Appliance Install Initial Appliance Hard Drive Retention Service Upgrade 12 Months</t>
  </si>
  <si>
    <t>D1LE9LL</t>
  </si>
  <si>
    <t>HDR-W3500-320</t>
  </si>
  <si>
    <t>IBM Cloud Pak System W3500-320 Appliance Install Initial Appliance Hard Drive Retention Service Upgrade 12 Months</t>
  </si>
  <si>
    <t>D1LEHLL</t>
  </si>
  <si>
    <t>HDR-W3500-64</t>
  </si>
  <si>
    <t>IBM Cloud Pak System W3500-64 Appliance Install Initial Appliance Hard Drive Retention Service Upgrade 12 Months</t>
  </si>
  <si>
    <t>D1LEDLL</t>
  </si>
  <si>
    <t>HDR-W3500-96</t>
  </si>
  <si>
    <t>IBM Cloud Pak System W3500-96 Appliance Install Initial Appliance Hard Drive Retention Service Upgrade 12 Months</t>
  </si>
  <si>
    <t>HDR-W3550</t>
  </si>
  <si>
    <t>D1LEKLL</t>
  </si>
  <si>
    <t>HDR-W3550-128</t>
  </si>
  <si>
    <t>IBM Cloud Pak System W3550-128 Appliance Install Initial Appliance Hard Drive Retention Service Upgrade 12 Months</t>
  </si>
  <si>
    <t>D1LEILL</t>
  </si>
  <si>
    <t>HDR-W3550-160</t>
  </si>
  <si>
    <t>IBM Cloud Pak System W3550-160 Appliance Install Initial Appliance Hard Drive Retention Service Upgrade 12 Months</t>
  </si>
  <si>
    <t>D1LE6LL</t>
  </si>
  <si>
    <t>HDR-W3550-192</t>
  </si>
  <si>
    <t>IBM Cloud Pak System W3550-192 Appliance Install Initial Appliance Hard Drive Retention Service Upgrade 12 Months</t>
  </si>
  <si>
    <t>D1LDZLL</t>
  </si>
  <si>
    <t>HDR-W3550-224</t>
  </si>
  <si>
    <t>IBM Cloud Pak System W3550-224 Appliance Install Initial Appliance Hard Drive Retention Service Upgrade 12 Months</t>
  </si>
  <si>
    <t>D1LDVLL</t>
  </si>
  <si>
    <t>HDR-W3550-256</t>
  </si>
  <si>
    <t>IBM Cloud Pak System W3550-256 Appliance Install Initial Appliance Hard Drive Retention Service Upgrade 12 Months</t>
  </si>
  <si>
    <t>D1LDXLL</t>
  </si>
  <si>
    <t>HDR-W3550-288</t>
  </si>
  <si>
    <t>IBM Cloud Pak System W3550-288 Appliance Install Initial Appliance Hard Drive Retention Service Upgrade 12 Months</t>
  </si>
  <si>
    <t>D1LE4LL</t>
  </si>
  <si>
    <t>HDR-W3550-32</t>
  </si>
  <si>
    <t>IBM Cloud Pak System W3550-32 Appliance Install Initial Appliance Hard Drive Retention Service Upgrade 12 Months</t>
  </si>
  <si>
    <t>D1LDYLL</t>
  </si>
  <si>
    <t>HDR-W3550-320</t>
  </si>
  <si>
    <t>IBM Cloud Pak System W3550-320 Appliance Install Initial Appliance Hard Drive Retention Service Upgrade 12 Months</t>
  </si>
  <si>
    <t>D1LE2LL</t>
  </si>
  <si>
    <t>HDR-W3550-352</t>
  </si>
  <si>
    <t>IBM Cloud Pak System W3550-352 Appliance Install Initial Appliance Hard Drive Retention Service Upgrade 12 Months</t>
  </si>
  <si>
    <t>D1LE1LL</t>
  </si>
  <si>
    <t>HDR-W3550-384</t>
  </si>
  <si>
    <t>IBM Cloud Pak System W3550-384 Appliance Install Initial Appliance Hard Drive Retention Service Upgrade 12 Months</t>
  </si>
  <si>
    <t>D1LE0LL</t>
  </si>
  <si>
    <t>HDR-W3550-416</t>
  </si>
  <si>
    <t>IBM Cloud Pak System W3550-416 Appliance Install Initial Appliance Hard Drive Retention Service Upgrade 12 Months</t>
  </si>
  <si>
    <t>D1LDWLL</t>
  </si>
  <si>
    <t>HDR-W3550-448</t>
  </si>
  <si>
    <t>IBM Cloud Pak System W3550-448 Appliance Install Initial Appliance Hard Drive Retention Service Upgrade 12 Months</t>
  </si>
  <si>
    <t>D1LEFLL</t>
  </si>
  <si>
    <t>HDR-W3550-64</t>
  </si>
  <si>
    <t>IBM Cloud Pak System W3550-64 Appliance Install Initial Appliance Hard Drive Retention Service Upgrade 12 Months</t>
  </si>
  <si>
    <t>D1LEGLL</t>
  </si>
  <si>
    <t>HDR-W3550-96</t>
  </si>
  <si>
    <t>IBM Cloud Pak System W3550-96 Appliance Install Initial Appliance Hard Drive Retention Service Upgrade 12 Months</t>
  </si>
  <si>
    <t>D1IKHLL</t>
  </si>
  <si>
    <t>HDR-W3700-120</t>
  </si>
  <si>
    <t>IBM Cloud Pak System W3700-120 Appliance Install Initial Appliance Hard Drive Retention Service Upgrade 12 Months</t>
  </si>
  <si>
    <t>D1IKNLL</t>
  </si>
  <si>
    <t>HDR-W3700-160</t>
  </si>
  <si>
    <t>IBM Cloud Pak System W3700-160 Appliance Install Initial Appliance Hard Drive Retention Service Upgrade 12 Months</t>
  </si>
  <si>
    <t>D1IKULL</t>
  </si>
  <si>
    <t>HDR-W3700-200</t>
  </si>
  <si>
    <t>IBM Cloud Pak System W3700-200 Appliance Install Initial Appliance Hard Drive Retention Service Upgrade 12 Months</t>
  </si>
  <si>
    <t>D1IK4LL</t>
  </si>
  <si>
    <t>HDR-W3700-40</t>
  </si>
  <si>
    <t>IBM Cloud Pak System W3700-40 Appliance Install Initial Appliance Hard Drive Retention Service Upgrade 12 Months</t>
  </si>
  <si>
    <t>D1IKALL</t>
  </si>
  <si>
    <t>HDR-W3700-80</t>
  </si>
  <si>
    <t>IBM Cloud Pak System W3700-80 Appliance Install Initial Appliance Hard Drive Retention Service Upgrade 12 Months</t>
  </si>
  <si>
    <t>D28PMLL</t>
  </si>
  <si>
    <t>MR-W4600 Base</t>
  </si>
  <si>
    <t>IBM Cloud Pak System W4600 Commercial VMware for base system Appliance Install Initial Appliance Media Retention Service Upgrade 12 Months</t>
  </si>
  <si>
    <t>Base Renewal</t>
  </si>
  <si>
    <t>E0MGMLL</t>
  </si>
  <si>
    <t>IBM Cloud Pak System W3500-128 Appliance Install Annual Appliance Maintenance + Subscription and Support Renewal 12 Months</t>
  </si>
  <si>
    <t>E0MGLLL</t>
  </si>
  <si>
    <t>IBM Cloud Pak System W3500-160 Appliance Install Annual Appliance Maintenance + Subscription and Support Renewal 12 Months</t>
  </si>
  <si>
    <t>E0MGHLL</t>
  </si>
  <si>
    <t>IBM Cloud Pak System W3500-192 Appliance Install Annual Appliance Maintenance + Subscription and Support Renewal 12 Months</t>
  </si>
  <si>
    <t>E0MH6LL</t>
  </si>
  <si>
    <t>IBM Cloud Pak System W3500-224 Appliance Install Annual Appliance Maintenance + Subscription and Support Renewal 12 Months</t>
  </si>
  <si>
    <t>E0MH5LL</t>
  </si>
  <si>
    <t>IBM Cloud Pak System W3500-256 Appliance Install Annual Appliance Maintenance + Subscription and Support Renewal 12 Months</t>
  </si>
  <si>
    <t>E0MGRLL</t>
  </si>
  <si>
    <t>IBM Cloud Pak System W3500-288 Appliance Install Annual Appliance Maintenance + Subscription and Support Renewal 12 Months</t>
  </si>
  <si>
    <t>E0MH7LL</t>
  </si>
  <si>
    <t>IBM Cloud Pak System W3500-32 Appliance Install Annual Appliance Maintenance + Subscription and Support Renewal 12 Months</t>
  </si>
  <si>
    <t>E0MH3LL</t>
  </si>
  <si>
    <t>IBM Cloud Pak System W3500-320 Appliance Install Annual Appliance Maintenance + Subscription and Support Renewal 12 Months</t>
  </si>
  <si>
    <t>E0MGKLL</t>
  </si>
  <si>
    <t>IBM Cloud Pak System W3500-64 Appliance Install Annual Appliance Maintenance + Subscription and Support Renewal 12 Months</t>
  </si>
  <si>
    <t>E0MGNLL</t>
  </si>
  <si>
    <t>IBM Cloud Pak System W3500-96 Appliance Install Annual Appliance Maintenance + Subscription and Support Renewal 12 Months</t>
  </si>
  <si>
    <t>E0PR2LL</t>
  </si>
  <si>
    <t>W3550</t>
  </si>
  <si>
    <t>IBM Cloud Pak System W3550 Enhanced Storage Expansion 9840-AE3 Appliance Install Annual Appliance Maintenance + Subscription and Support Renewal</t>
  </si>
  <si>
    <t>E0MGWLL</t>
  </si>
  <si>
    <t>IBM Cloud Pak System W3550-128 Appliance Install Annual Appliance Maintenance + Subscription and Support Renewal 12 Months</t>
  </si>
  <si>
    <t>E0MGULL</t>
  </si>
  <si>
    <t>IBM Cloud Pak System W3550-160 Appliance Install Annual Appliance Maintenance + Subscription and Support Renewal 12 Months</t>
  </si>
  <si>
    <t>E0MGTLL</t>
  </si>
  <si>
    <t>IBM Cloud Pak System W3550-192 Appliance Install Annual Appliance Maintenance + Subscription and Support Renewal 12 Months</t>
  </si>
  <si>
    <t>E0MGQLL</t>
  </si>
  <si>
    <t>IBM Cloud Pak System W3550-224 Appliance Install Annual Appliance Maintenance + Subscription and Support Renewal 12 Months</t>
  </si>
  <si>
    <t>E0MGVLL</t>
  </si>
  <si>
    <t>IBM Cloud Pak System W3550-256 Appliance Install Annual Appliance Maintenance + Subscription and Support Renewal 12 Months</t>
  </si>
  <si>
    <t>E0MGYLL</t>
  </si>
  <si>
    <t>IBM Cloud Pak System W3550-288 Appliance Install Annual Appliance Maintenance + Subscription and Support Renewal 12 Months</t>
  </si>
  <si>
    <t>E0MH0LL</t>
  </si>
  <si>
    <t>IBM Cloud Pak System W3550-32 Appliance Install Annual Appliance Maintenance + Subscription and Support Renewal 12 Months</t>
  </si>
  <si>
    <t>E0MH1LL</t>
  </si>
  <si>
    <t>IBM Cloud Pak System W3550-320 Appliance Install Annual Appliance Maintenance + Subscription and Support Renewal 12 Months</t>
  </si>
  <si>
    <t>E0MH4LL</t>
  </si>
  <si>
    <t>IBM Cloud Pak System W3550-352 Appliance Install Annual Appliance Maintenance + Subscription and Support Renewal 12 Months</t>
  </si>
  <si>
    <t>E0MGSLL</t>
  </si>
  <si>
    <t>IBM Cloud Pak System W3550-384 Appliance Install Annual Appliance Maintenance + Subscription and Support Renewal 12 Months</t>
  </si>
  <si>
    <t>E0MGJLL</t>
  </si>
  <si>
    <t>IBM Cloud Pak System W3550-416 Appliance Install Annual Appliance Maintenance + Subscription and Support Renewal 12 Months</t>
  </si>
  <si>
    <t>E0MGPLL</t>
  </si>
  <si>
    <t>IBM Cloud Pak System W3550-448 Appliance Install Annual Appliance Maintenance + Subscription and Support Renewal 12 Months</t>
  </si>
  <si>
    <t>E0MGZLL</t>
  </si>
  <si>
    <t>IBM Cloud Pak System W3550-64 Appliance Install Annual Appliance Maintenance + Subscription and Support Renewal 12 Months</t>
  </si>
  <si>
    <t>E0MGXLL</t>
  </si>
  <si>
    <t>IBM Cloud Pak System W3550-96 Appliance Install Annual Appliance Maintenance + Subscription and Support Renewal 12 Months</t>
  </si>
  <si>
    <t>E0LU4LL</t>
  </si>
  <si>
    <t>IBM Cloud Pak System W3700-120 Appliance Install Annual Appliance Maintenance + Subscription and Support Renewal 12 Months</t>
  </si>
  <si>
    <t>E0LU7LL</t>
  </si>
  <si>
    <t>IBM Cloud Pak System W3700-160 Appliance Install Annual Appliance Maintenance + Subscription and Support Renewal 12 Months</t>
  </si>
  <si>
    <t>E0LUALL</t>
  </si>
  <si>
    <t>IBM Cloud Pak System W3700-200 Appliance Install Annual Appliance Maintenance + Subscription and Support Renewal 12 Months</t>
  </si>
  <si>
    <t>E0LTYLL</t>
  </si>
  <si>
    <t>IBM Cloud Pak System W3700-40 Appliance Install Annual Appliance Maintenance + Subscription and Support Renewal 12 Months</t>
  </si>
  <si>
    <t>E0LU1LL</t>
  </si>
  <si>
    <t>IBM Cloud Pak System W3700-80 Appliance Install Annual Appliance Maintenance + Subscription and Support Renewal 12 Months</t>
  </si>
  <si>
    <t>Gen4</t>
  </si>
  <si>
    <t>E0R3RLL</t>
  </si>
  <si>
    <t>IBM Cloud Pak System W4600 Commercial VMware for base system Appliance Install Annual Appliance Maintenance + Subscription and Support Renewal 12 Months</t>
  </si>
  <si>
    <t>E0R3SLL</t>
  </si>
  <si>
    <t>IBM Cloud Pak System W4600 Commercial VMware for base system Appliance Install Subsequent Appliance Business Critical Service Upgrade 12 Months</t>
  </si>
  <si>
    <t>E0R3TLL</t>
  </si>
  <si>
    <t>IBM Cloud Pak System W4600 Commercial VMware for base system Appliance Install Subsequent Appliance Media Retention Service Upgrade 12 Months</t>
  </si>
  <si>
    <t>E0R3ULL</t>
  </si>
  <si>
    <t>IBM Cloud Pak System W4600 Commercial VMware for 32 cores expansion Appliance Install Annual Appliance Maintenance + Subscription and Support Renewal 12 Months</t>
  </si>
  <si>
    <t>E0R3VLL</t>
  </si>
  <si>
    <t>IBM Cloud Pak System W4600 Commercial VMware for 32 cores expansion Appliance Install Subsequent Appliance Business Critical Service Upgrade 12 Months</t>
  </si>
  <si>
    <t>E0R3WLL</t>
  </si>
  <si>
    <t>IBM Cloud Pak System W4600 Commercial VMware for 64 cores expansion Appliance Install Annual Appliance Maintenance + Subscription and Support Renewal 12 Months</t>
  </si>
  <si>
    <t>E0R3XLL</t>
  </si>
  <si>
    <t>IBM Cloud Pak System W4600 Commercial VMware for 64 cores expansion Appliance Install Subsequent Appliance Business Critical Service Upgrade 12 Months</t>
  </si>
  <si>
    <t>E0R3YLL</t>
  </si>
  <si>
    <t>IBM Cloud Pak System W4600 Commercial VMware for 75 TB storage expansion Appliance Install Annual Appliance Maintenance + Subscription and Support Renewal 12 Months</t>
  </si>
  <si>
    <t>E0R3ZLL</t>
  </si>
  <si>
    <t>IBM Cloud Pak System W4600 Commercial VMware for 75 TB storage expansion Appliance Install Subsequent Appliance Business Critical Service Upgrade 12 Months</t>
  </si>
  <si>
    <t>E0R40LL</t>
  </si>
  <si>
    <t>IBM Cloud Pak System W4600 Commercial VMware for 75 TB storage expansion Appliance Install Subsequent Appliance Media Retention Service Upgrade 12 Months</t>
  </si>
  <si>
    <t>E0MF6LL</t>
  </si>
  <si>
    <t>IBM Cloud Pak System W3500-64 Appliance Install Subsequent Appliance Business Critical Service Upgrade 12 Months</t>
  </si>
  <si>
    <t>E0MF9LL</t>
  </si>
  <si>
    <t>IBM Cloud Pak System W3500-32 Appliance Install Subsequent Appliance Business Critical Service Upgrade 12 Months</t>
  </si>
  <si>
    <t>E0MFALL</t>
  </si>
  <si>
    <t>IBM Cloud Pak System W3500-96 Appliance Install Subsequent Appliance Business Critical Service Upgrade 12 Months</t>
  </si>
  <si>
    <t>E0MFDLL</t>
  </si>
  <si>
    <t>IBM Cloud Pak System W3500-128 Appliance Install Subsequent Appliance Business Critical Service Upgrade 12 Months</t>
  </si>
  <si>
    <t>E0MFELL</t>
  </si>
  <si>
    <t>IBM Cloud Pak System W3500-256 Appliance Install Subsequent Appliance Business Critical Service Upgrade 12 Months</t>
  </si>
  <si>
    <t>E0MFFLL</t>
  </si>
  <si>
    <t>IBM Cloud Pak System W3500-224 Appliance Install Subsequent Appliance Business Critical Service Upgrade 12 Months</t>
  </si>
  <si>
    <t>E0MFGLL</t>
  </si>
  <si>
    <t>IBM Cloud Pak System W3500-192 Appliance Install Subsequent Appliance Business Critical Service Upgrade 12 Months</t>
  </si>
  <si>
    <t>E0MFHLL</t>
  </si>
  <si>
    <t>IBM Cloud Pak System W3500-288 Appliance Install Subsequent Appliance Business Critical Service Upgrade 12 Months</t>
  </si>
  <si>
    <t>E0MFKLL</t>
  </si>
  <si>
    <t>IBM Cloud Pak System W3500-320 Appliance Install Subsequent Appliance Business Critical Service Upgrade 12 Months</t>
  </si>
  <si>
    <t>E0MFMLL</t>
  </si>
  <si>
    <t>IBM Cloud Pak System W3500-160 Appliance Install Subsequent Appliance Business Critical Service Upgrade 12 Months</t>
  </si>
  <si>
    <t>E0MG1LL</t>
  </si>
  <si>
    <t>IBM Cloud Pak System W3500-256 Appliance Install Subsequent Appliance Hard Drive Retention Service Upgrade 12 Months</t>
  </si>
  <si>
    <t>E0MG3LL</t>
  </si>
  <si>
    <t>IBM Cloud Pak System W3500-160 Appliance Install Subsequent Appliance Hard Drive Retention Service Upgrade 12 Months</t>
  </si>
  <si>
    <t>E0MG4LL</t>
  </si>
  <si>
    <t>IBM Cloud Pak System W3500-288 Appliance Install Subsequent Appliance Hard Drive Retention Service Upgrade 12 Months</t>
  </si>
  <si>
    <t>E0MG5LL</t>
  </si>
  <si>
    <t>IBM Cloud Pak System W3500-320 Appliance Install Subsequent Appliance Hard Drive Retention Service Upgrade 12 Months</t>
  </si>
  <si>
    <t>E0MG6LL</t>
  </si>
  <si>
    <t>IBM Cloud Pak System W3500-128 Appliance Install Subsequent Appliance Hard Drive Retention Service Upgrade 12 Months</t>
  </si>
  <si>
    <t>E0MG8LL</t>
  </si>
  <si>
    <t>IBM Cloud Pak System W3500-224 Appliance Install Subsequent Appliance Hard Drive Retention Service Upgrade 12 Months</t>
  </si>
  <si>
    <t>E0MG9LL</t>
  </si>
  <si>
    <t>IBM Cloud Pak System W3500-96 Appliance Install Subsequent Appliance Hard Drive Retention Service Upgrade 12 Months</t>
  </si>
  <si>
    <t>E0MGALL</t>
  </si>
  <si>
    <t>IBM Cloud Pak System W3500-192 Appliance Install Subsequent Appliance Hard Drive Retention Service Upgrade 12 Months</t>
  </si>
  <si>
    <t>E0MGDLL</t>
  </si>
  <si>
    <t>IBM Cloud Pak System W3500-64 Appliance Install Subsequent Appliance Hard Drive Retention Service Upgrade 12 Months</t>
  </si>
  <si>
    <t>E0MGFLL</t>
  </si>
  <si>
    <t>IBM Cloud Pak System W3500-32 Appliance Install Subsequent Appliance Hard Drive Retention Service Upgrade 12 Months</t>
  </si>
  <si>
    <t>E0MF1LL</t>
  </si>
  <si>
    <t>IBM Cloud Pak System W3550-416 Appliance Install Subsequent Appliance Business Critical Service Upgrade 12 Months</t>
  </si>
  <si>
    <t>E0MF2LL</t>
  </si>
  <si>
    <t>IBM Cloud Pak System W3550-96 Appliance Install Subsequent Appliance Business Critical Service Upgrade 12 Months</t>
  </si>
  <si>
    <t>E0MF3LL</t>
  </si>
  <si>
    <t>IBM Cloud Pak System W3550-256 Appliance Install Subsequent Appliance Business Critical Service Upgrade 12 Months</t>
  </si>
  <si>
    <t>E0MF4LL</t>
  </si>
  <si>
    <t>IBM Cloud Pak System W3550-128 Appliance Install Subsequent Appliance Business Critical Service Upgrade 12 Months</t>
  </si>
  <si>
    <t>E0MF5LL</t>
  </si>
  <si>
    <t>IBM Cloud Pak System W3550-224 Appliance Install Subsequent Appliance Business Critical Service Upgrade 12 Months</t>
  </si>
  <si>
    <t>E0MF7LL</t>
  </si>
  <si>
    <t>IBM Cloud Pak System W3550-160 Appliance Install Subsequent Appliance Business Critical Service Upgrade 12 Months</t>
  </si>
  <si>
    <t>E0MF8LL</t>
  </si>
  <si>
    <t>IBM Cloud Pak System W3550-448 Appliance Install Subsequent Appliance Business Critical Service Upgrade 12 Months</t>
  </si>
  <si>
    <t>E0MFBLL</t>
  </si>
  <si>
    <t>IBM Cloud Pak System W3550-64 Appliance Install Subsequent Appliance Business Critical Service Upgrade 12 Months</t>
  </si>
  <si>
    <t>E0MFCLL</t>
  </si>
  <si>
    <t>IBM Cloud Pak System W3550-192 Appliance Install Subsequent Appliance Business Critical Service Upgrade 12 Months</t>
  </si>
  <si>
    <t>E0MFILL</t>
  </si>
  <si>
    <t>IBM Cloud Pak System W3550-320 Appliance Install Subsequent Appliance Business Critical Service Upgrade 12 Months</t>
  </si>
  <si>
    <t>E0MFJLL</t>
  </si>
  <si>
    <t>IBM Cloud Pak System W3550-352 Appliance Install Subsequent Appliance Business Critical Service Upgrade 12 Months</t>
  </si>
  <si>
    <t>E0MFLLL</t>
  </si>
  <si>
    <t>IBM Cloud Pak System W3550-384 Appliance Install Subsequent Appliance Business Critical Service Upgrade 12 Months</t>
  </si>
  <si>
    <t>E0MFPLL</t>
  </si>
  <si>
    <t>IBM Cloud Pak System W3550-32 Appliance Install Subsequent Appliance Business Critical Service Upgrade 12 Months</t>
  </si>
  <si>
    <t>E0MFQLL</t>
  </si>
  <si>
    <t>IBM Cloud Pak System W3550-288 Appliance Install Subsequent Appliance Business Critical Service Upgrade 12 Months</t>
  </si>
  <si>
    <t>E0MFRLL</t>
  </si>
  <si>
    <t>IBM Cloud Pak System W3550-256 Appliance Install Subsequent Appliance Hard Drive Retention Service Upgrade 12 Months</t>
  </si>
  <si>
    <t>E0MFSLL</t>
  </si>
  <si>
    <t>IBM Cloud Pak System W3550-448 Appliance Install Subsequent Appliance Hard Drive Retention Service Upgrade 12 Months</t>
  </si>
  <si>
    <t>E0MFTLL</t>
  </si>
  <si>
    <t>IBM Cloud Pak System W3550-288 Appliance Install Subsequent Appliance Hard Drive Retention Service Upgrade 12 Months</t>
  </si>
  <si>
    <t>E0MFULL</t>
  </si>
  <si>
    <t>IBM Cloud Pak System W3550-320 Appliance Install Subsequent Appliance Hard Drive Retention Service Upgrade 12 Months</t>
  </si>
  <si>
    <t>E0MFVLL</t>
  </si>
  <si>
    <t>IBM Cloud Pak System W3550-224 Appliance Install Subsequent Appliance Hard Drive Retention Service Upgrade 12 Months</t>
  </si>
  <si>
    <t>E0MFWLL</t>
  </si>
  <si>
    <t>IBM Cloud Pak System W3550-416 Appliance Install Subsequent Appliance Hard Drive Retention Service Upgrade 12 Months</t>
  </si>
  <si>
    <t>E0MFXLL</t>
  </si>
  <si>
    <t>IBM Cloud Pak System W3550-384 Appliance Install Subsequent Appliance Hard Drive Retention Service Upgrade 12 Months</t>
  </si>
  <si>
    <t>E0MFYLL</t>
  </si>
  <si>
    <t>IBM Cloud Pak System W3550-352 Appliance Install Subsequent Appliance Hard Drive Retention Service Upgrade 12 Months</t>
  </si>
  <si>
    <t>E0MG0LL</t>
  </si>
  <si>
    <t>IBM Cloud Pak System W3550-32 Appliance Install Subsequent Appliance Hard Drive Retention Service Upgrade 12 Months</t>
  </si>
  <si>
    <t>E0MG2LL</t>
  </si>
  <si>
    <t>IBM Cloud Pak System W3550-192 Appliance Install Subsequent Appliance Hard Drive Retention Service Upgrade 12 Months</t>
  </si>
  <si>
    <t>E0MGBLL</t>
  </si>
  <si>
    <t>IBM Cloud Pak System W3550-64 Appliance Install Subsequent Appliance Hard Drive Retention Service Upgrade 12 Months</t>
  </si>
  <si>
    <t>E0MGCLL</t>
  </si>
  <si>
    <t>IBM Cloud Pak System W3550-96 Appliance Install Subsequent Appliance Hard Drive Retention Service Upgrade 12 Months</t>
  </si>
  <si>
    <t>E0MGELL</t>
  </si>
  <si>
    <t>IBM Cloud Pak System W3550-160 Appliance Install Subsequent Appliance Hard Drive Retention Service Upgrade 12 Months</t>
  </si>
  <si>
    <t>E0MGGLL</t>
  </si>
  <si>
    <t>IBM Cloud Pak System W3550-128 Appliance Install Subsequent Appliance Hard Drive Retention Service Upgrade 12 Months</t>
  </si>
  <si>
    <t>E0LTZLL</t>
  </si>
  <si>
    <t>IBM Cloud Pak System W3700-40 Appliance Install Subsequent Appliance Business Critical Service Upgrade 12 Months</t>
  </si>
  <si>
    <t>E0LU0LL</t>
  </si>
  <si>
    <t>IBM Cloud Pak System W3700-40 Appliance Install Subsequent Appliance Hard Drive Retention Service Upgrade 12 Months</t>
  </si>
  <si>
    <t>E0LU2LL</t>
  </si>
  <si>
    <t>IBM Cloud Pak System W3700-80 Appliance Install Subsequent Appliance Business Critical Service Upgrade 12 Months</t>
  </si>
  <si>
    <t>E0LU3LL</t>
  </si>
  <si>
    <t>IBM Cloud Pak System W3700-80 Appliance Install Subsequent Appliance Hard Drive Retention Service Upgrade 12 Months</t>
  </si>
  <si>
    <t>E0LU5LL</t>
  </si>
  <si>
    <t>IBM Cloud Pak System W3700-120 Appliance Install Subsequent Appliance Business Critical Service Upgrade 12 Months</t>
  </si>
  <si>
    <t>E0LU6LL</t>
  </si>
  <si>
    <t>IBM Cloud Pak System W3700-120 Appliance Install Subsequent Appliance Hard Drive Retention Service Upgrade 12 Months</t>
  </si>
  <si>
    <t>E0LU8LL</t>
  </si>
  <si>
    <t>IBM Cloud Pak System W3700-160 Appliance Install Subsequent Appliance Business Critical Service Upgrade 12 Months</t>
  </si>
  <si>
    <t>E0LU9LL</t>
  </si>
  <si>
    <t>IBM Cloud Pak System W3700-160 Appliance Install Subsequent Appliance Hard Drive Retention Service Upgrade 12 Months</t>
  </si>
  <si>
    <t>E0LUBLL</t>
  </si>
  <si>
    <t>IBM Cloud Pak System W3700-200 Appliance Install Subsequent Appliance Business Critical Service Upgrade 12 Months</t>
  </si>
  <si>
    <t>E0LUCLL</t>
  </si>
  <si>
    <t>IBM Cloud Pak System W3700-200 Appliance Install Subsequent Appliance Hard Drive Retention Service Upgrade 12 Months</t>
  </si>
  <si>
    <t>E0MG7LL</t>
  </si>
  <si>
    <t>HDR-W3500-Storage</t>
  </si>
  <si>
    <t>IBM Cloud Pak System W3500 Storage Expansion Appliance Install Subsequent Appliance Hard Drive Retention Service Upgrade 12 Months</t>
  </si>
  <si>
    <t>E0MH2LL</t>
  </si>
  <si>
    <t>-W3500-Storage</t>
  </si>
  <si>
    <t>IBM Cloud Pak System W3500 Storage Expansion Appliance Install Annual Appliance Maintenance + Subscription and Support Renewal 12 Months</t>
  </si>
  <si>
    <t>E0MF0LL</t>
  </si>
  <si>
    <t>-W3550-Storage</t>
  </si>
  <si>
    <t>IBM Cloud Pak System W3550 Storage Expansion 9840-AE2 Appliance Install Subsequent Appliance Business Critical Service Upgrade 12 Months</t>
  </si>
  <si>
    <t>E0MFZLL</t>
  </si>
  <si>
    <t>IBM Cloud Pak System W3550 Storage Expansion 9840-AE2 Appliance Install Subsequent Appliance Hard Drive Retention Service Upgrade 12 Months</t>
  </si>
  <si>
    <t>E0MFNLL</t>
  </si>
  <si>
    <t>BCS-W3500-Storage</t>
  </si>
  <si>
    <t>IBM Cloud Pak System W3500 Storage Expansion Appliance Install Subsequent Appliance Business Critical Service Upgrade 12 Months</t>
  </si>
  <si>
    <t>W3500</t>
  </si>
  <si>
    <t>IBM Cloud Pak System Gen3 -  Intel  -  Standard (W3500)</t>
  </si>
  <si>
    <t>IBM Cloud Pak System Gen3+ -  Intel  -  Performance (W3550)</t>
  </si>
  <si>
    <t>Row Labels</t>
  </si>
  <si>
    <t>W3700</t>
  </si>
  <si>
    <t>IBM Cloud Pak System Gen3 -  Power  -  Standard (W3700)</t>
  </si>
  <si>
    <t>W4600</t>
  </si>
  <si>
    <t>IBM Cloud Pak System Gen4 -  Intel  -  Performance (W4600)</t>
  </si>
  <si>
    <t>(blank)</t>
  </si>
  <si>
    <t>Gen3 SAN Transceiver</t>
  </si>
  <si>
    <t>W37_V</t>
  </si>
  <si>
    <t>Order Type</t>
  </si>
  <si>
    <t>Gen3_Additional Services</t>
  </si>
  <si>
    <t>NEW_W3500</t>
  </si>
  <si>
    <t>UPGRADE_W3500</t>
  </si>
  <si>
    <t>BCS_W3500</t>
  </si>
  <si>
    <t>HDR_W3500</t>
  </si>
  <si>
    <t>&lt;Storage Type&gt;</t>
  </si>
  <si>
    <t>Base_Reneal</t>
  </si>
  <si>
    <t xml:space="preserve">&lt; Select SAN Transceiver &gt; </t>
  </si>
  <si>
    <t>NA (for upgrades)</t>
  </si>
  <si>
    <t>&lt;ORDER Category&gt;</t>
  </si>
  <si>
    <t>&lt;ORDER TYPE&gt;</t>
  </si>
  <si>
    <t>&lt;Select&gt;</t>
  </si>
  <si>
    <t>D1IIALL - IBM Cloud Pak System 8Gb SFP+ Optical Transceiver</t>
  </si>
  <si>
    <t>PowerVM (entitled for W3700)</t>
  </si>
  <si>
    <t>Cloud Pak System Model</t>
  </si>
  <si>
    <t>NEW</t>
  </si>
  <si>
    <t>D1IIBLL - IBM Cloud Pak System 16Gb SFP+ Optical Transceiver</t>
  </si>
  <si>
    <t>Additional Services</t>
  </si>
  <si>
    <t>UPGRADE</t>
  </si>
  <si>
    <t>W35_V</t>
  </si>
  <si>
    <t>Gen3  Transceiver</t>
  </si>
  <si>
    <t xml:space="preserve">&lt; Select Transceiver&gt; </t>
  </si>
  <si>
    <t>Grand Total</t>
  </si>
  <si>
    <t>VMware (entitled for W3500 &amp; W3550)</t>
  </si>
  <si>
    <t>D152QLL-1Gb BASE SFP (Fiber)</t>
  </si>
  <si>
    <t>RHV (BYOL for W3500 &amp; W3550)</t>
  </si>
  <si>
    <t>Gen4_Additional Services</t>
  </si>
  <si>
    <t>D152RLL-1Gb BASE-T SFP (Copper)</t>
  </si>
  <si>
    <t>D152PLL-10Gb SR SFP+ (Fiber)</t>
  </si>
  <si>
    <t>W46_V</t>
  </si>
  <si>
    <t>MR</t>
  </si>
  <si>
    <t>Gen3  SAN Switch Upgrade</t>
  </si>
  <si>
    <t>VMware (entitled for W4600)</t>
  </si>
  <si>
    <t>UPGRADE_W3550</t>
  </si>
  <si>
    <t>BCS_W3550</t>
  </si>
  <si>
    <t>HDR_W3550</t>
  </si>
  <si>
    <t xml:space="preserve">&lt; Select SAN Switch Upgrade &gt; </t>
  </si>
  <si>
    <t>NEW_W3550</t>
  </si>
  <si>
    <t>D1IICLL - IBM Cloud Pak System 16Gb SAN Scalable Switch Upgrade</t>
  </si>
  <si>
    <t>Gen4 SAN Transceiver</t>
  </si>
  <si>
    <t>ExpList</t>
  </si>
  <si>
    <t>NoList</t>
  </si>
  <si>
    <t>Quantity</t>
  </si>
  <si>
    <t>NA for W4600</t>
  </si>
  <si>
    <t>Gen4  SAN Switch Upgrade</t>
  </si>
  <si>
    <t>Gen4  Transceiver</t>
  </si>
  <si>
    <t xml:space="preserve">IBM MFG PN 03FP283 -  1 Gb SFP 1000BaseT Copper transceiver : Vendor Mellanox, PN MC3208411-T </t>
  </si>
  <si>
    <t>IBM MFG PN 03FP282 -  10 Gb SFP+ Optical transceiver: Vendor Mellanox , PN MFM1T02A-SR</t>
  </si>
  <si>
    <t>UPGRADE_W3700</t>
  </si>
  <si>
    <t>IBM MFG PN 78P6874 -  25 Gb SFP28 optical transceiver : Vendor Mellanox, PN 78P5153</t>
  </si>
  <si>
    <t>BCS_W3700</t>
  </si>
  <si>
    <t>HDR_W3700</t>
  </si>
  <si>
    <t>NEW_W3700</t>
  </si>
  <si>
    <t>BCS_W4600</t>
  </si>
  <si>
    <t>MR_W4600</t>
  </si>
  <si>
    <t>NEW_W4600</t>
  </si>
  <si>
    <t>Network Preparation</t>
  </si>
  <si>
    <t>This worksheet is intended to ensure that the network that Spectrum Fusion HCI connects to is configured correctly prior to an IBM SSR coming on site to set up the appliance.  Work with your network team to configure the network as specified, and fill out the form below to provide information that the SSR will need to connect the appliance to your network.</t>
  </si>
  <si>
    <t>Consult the following documentation for information on network planning:</t>
  </si>
  <si>
    <t>https://www.ibm.com/docs/en/spectrum-fusion/2.4?topic=prerequisites-network-planning</t>
  </si>
  <si>
    <t>Client Networking</t>
  </si>
  <si>
    <t>Will the configuration of the Client's existing switch be ready to inter-operate with the system's switch?</t>
  </si>
  <si>
    <t>Who is the Client contact responsible for coordinating this?</t>
  </si>
  <si>
    <t>Has the Client agreed to monitor network activity during network connection?</t>
  </si>
  <si>
    <t>Network Infrastructure Information</t>
  </si>
  <si>
    <t>To what type of switches will the IBM Spectrum Fusion HCI be connecting?</t>
  </si>
  <si>
    <t>Manufacturer:</t>
  </si>
  <si>
    <t>Model:</t>
  </si>
  <si>
    <t>You will receive an email containing a list of MAC addresses for each of the nodes in the Spectrum Fusion HCI system.  Your network team will use these MAC addresses to configure DHCP for each of the nodes.</t>
  </si>
  <si>
    <t>See Deploying Installer Provisioned Infrastructure (IPI) of OpenShift on Bare Metal here:</t>
  </si>
  <si>
    <t>https://www.ibm.com/docs/en/spectrum-fusion/2.4?topic=planning-setting-up-dns-dhcp-spectrum-fusion-appliance</t>
  </si>
  <si>
    <t>Has the list of MAC addresses for the servers in the Spectrum Fusion HCI system been received?</t>
  </si>
  <si>
    <t xml:space="preserve">Americas: </t>
  </si>
  <si>
    <t xml:space="preserve">spectrumfusion_mac_query_Americas@bg.vnet.ibm.com </t>
  </si>
  <si>
    <t xml:space="preserve">EMEA: </t>
  </si>
  <si>
    <t>spectrumfusion_mac_query_EMEA@bg.vnet.ibm.com</t>
  </si>
  <si>
    <t xml:space="preserve">APAC / Japan: </t>
  </si>
  <si>
    <t>spectrumfusion_mac_query_APAC-Japan@bg.vnet.ibm.com</t>
  </si>
  <si>
    <t xml:space="preserve">Have all the MAC addresses been entered in the Client's DHCP server and assigned IP addresses? </t>
  </si>
  <si>
    <t>WARNING! Installation of Spectrum Fusion HCI cannot begin unless this has been done. Please read:</t>
  </si>
  <si>
    <t>Subdomain or subzone setup</t>
  </si>
  <si>
    <t>Have you configured a subdomain or subzone where the canonical name extension is the cluster name?</t>
  </si>
  <si>
    <t>See Deploying Installer Provisioned Infrastructure (IPI) of OpenShift on Bare Metal:</t>
  </si>
  <si>
    <t>https://openshift-kni.github.io/baremetal-deploy/4.8/Deployment.html</t>
  </si>
  <si>
    <t xml:space="preserve">Reference Information for DNS and DHCP </t>
  </si>
  <si>
    <t>Setting up the DNS and DHCP for IBM Spectrum Fusion appliance</t>
  </si>
  <si>
    <t>See Setting up the DNS and DHCP for IBM Spectrum Fusion appliance:</t>
  </si>
  <si>
    <t>DNS entry only required</t>
  </si>
  <si>
    <t>Has a DNS entry for the server been entered in the Client's DNS server and assigned hostname?</t>
  </si>
  <si>
    <t>EXAMPLE Fully Qualified Domain Name</t>
  </si>
  <si>
    <t>IP Address</t>
  </si>
  <si>
    <t>Has a DNS entry for the OpenShift API Server been entered in the Client's DNS server, in the forward and reverse lookup tables, and assigned a hostname that begins with "api" followed by the cluster domain name?</t>
  </si>
  <si>
    <t>api.ocp-cluster1.mydomain.com</t>
  </si>
  <si>
    <t>An example subdomain/subzone name used below is "ocp-cluster1" under the "mydomain.com" domain:
ocp-cluster1.mydomain.com</t>
  </si>
  <si>
    <t>bootstrap.ocp-cluster1.mydomain.com</t>
  </si>
  <si>
    <t>Has a DNS entry for the OpenShift wildcard ingress endpoint been entered in the Client's DNS server in the forward lookup table, and assigned a wildcard hostname that begins with "*.apps" followed by the cluster domain name?</t>
  </si>
  <si>
    <t>*.apps.ocp-cluster1.mydomain.com</t>
  </si>
  <si>
    <t>Has a DNS entry for the server been entered in the Client's DNS server with the forward and reverse lookup tables, and assigned a hostname?</t>
  </si>
  <si>
    <t>Has a DHCP reservation for this IP and MAC address been made in the Client's DHCP server?</t>
  </si>
  <si>
    <t>EXAMPLE Fully Qualified Domain Name (example domain is .ocp-cluster1.mydomain.com)</t>
  </si>
  <si>
    <t>MAC Address
(Provided by IBM)</t>
  </si>
  <si>
    <t>Example Rack Layout</t>
  </si>
  <si>
    <t>Bootstrap VM (RU7VM)</t>
  </si>
  <si>
    <t>Other Spectrum Fusion HCI in the Network</t>
  </si>
  <si>
    <t xml:space="preserve">Reference Information for Network Planning: </t>
  </si>
  <si>
    <t>In IBM Spectrum Fusion HCI, two switches are paired into VLAG peers, and act as a single virtual entity for the purpose of establishing a multi-port trunk.  Ports from both peers can be grouped into a VLAG and connected to the same LAG-capable target device.  From the perspective of the target device, the ports connected to the VLAG peers appear to be a single trunk connecting to a single logical device. The target device uses the configured Tier ID to identify the VLAG peers as this single logical device. A unique system MAC address is generated for the VLAG switches using the configured Tier ID.  Both the VLAG switches use this system-mac as the designated bridge identifier on port channels that are configured for VLAG to provide a single link view to the access switch.</t>
  </si>
  <si>
    <t>Will this rack be in the same L2 domain as another NVIDIA/Mellanox switch with VLAG enabled?</t>
  </si>
  <si>
    <t>If Yes, list the tier IDs for the existing NVIDIA Mellanox switches in the L2 domain</t>
  </si>
  <si>
    <t xml:space="preserve">Tier IDs: </t>
  </si>
  <si>
    <t>Example Network Diagram 1: Switch Pair Setup</t>
  </si>
  <si>
    <t>Example Network Diagram 2:  Single Switch Setup</t>
  </si>
  <si>
    <r>
      <t xml:space="preserve">Select the purple </t>
    </r>
    <r>
      <rPr>
        <b/>
        <sz val="12"/>
        <rFont val="Arial"/>
        <family val="2"/>
      </rPr>
      <t>[Environment Preparation</t>
    </r>
    <r>
      <rPr>
        <sz val="12"/>
        <rFont val="Arial"/>
        <family val="2"/>
        <charset val="1"/>
      </rPr>
      <t>] tab below</t>
    </r>
  </si>
  <si>
    <t>Preparing your environment</t>
  </si>
  <si>
    <t>Prepare your environment for a successful install by identifying DNS and NTP servers, as well as configuring your firewall.</t>
  </si>
  <si>
    <t>DNS &amp; NTP Setup</t>
  </si>
  <si>
    <t>One or more DNS servers must be defined in order of search preference. Both forward and reverse lookup must be supported. These DNS servers must be accessible via the mangement network on as well as the Client data networks defined on the Network Setup sheet.  All IP addressable resources used in the rack must be defined on the DNS.</t>
  </si>
  <si>
    <t xml:space="preserve">Reference Information: </t>
  </si>
  <si>
    <t>https://www.ibm.com/docs/en/spectrum-fusion/2.4?topic=appliance-setting-up-dns</t>
  </si>
  <si>
    <t>Important!  The DNS servers must support both forward and reverse look-ups.</t>
  </si>
  <si>
    <t>DNS server #1 (required)</t>
  </si>
  <si>
    <t>DNS server 1 IP address:</t>
  </si>
  <si>
    <t>DNS server #2 (optional)</t>
  </si>
  <si>
    <t>DNS server 2 IP address:</t>
  </si>
  <si>
    <t>Firewall Setup</t>
  </si>
  <si>
    <t>Are you going to be using a Proxy?</t>
  </si>
  <si>
    <t>https://www.ibm.com/docs/en/spectrum-fusion/2.4?topic=planning-firewall-requirements-spectrum-fusion-hci</t>
  </si>
  <si>
    <t>Register System in Entitled Systems Support</t>
  </si>
  <si>
    <t>https://www.ibm.com/docs/en/spectrum-fusion/2.4?topic=pp-registering-customer-number-in-entitled-system-support-ess</t>
  </si>
  <si>
    <t xml:space="preserve">Has your Fusion system been registered in Entitled Systems Support? </t>
  </si>
  <si>
    <r>
      <t xml:space="preserve">Select the purple </t>
    </r>
    <r>
      <rPr>
        <b/>
        <sz val="12"/>
        <rFont val="Arial"/>
        <family val="2"/>
      </rPr>
      <t>[Info for IBM SSR</t>
    </r>
    <r>
      <rPr>
        <sz val="12"/>
        <rFont val="Arial"/>
        <family val="2"/>
        <charset val="1"/>
      </rPr>
      <t>] tab below</t>
    </r>
  </si>
  <si>
    <t>Info for IBM SSR Network Configuration</t>
  </si>
  <si>
    <t>After the IBM Spectrum Fusion HCI appliance is shipped to your data center, an IBM Systems Service Representative (SSR) will come on site to setup the appliance.  As part of this process, the SSR will configure Spectrum Fusion HCI to connect to your internal network.  In order to complete this task, the SSR will need information about your network.
Fill out each row of the worksheet below and provide a copy of this worksheet back to your technical seller.</t>
  </si>
  <si>
    <t>Reference Information:</t>
  </si>
  <si>
    <t>Network Switch Settings</t>
  </si>
  <si>
    <t>Description</t>
  </si>
  <si>
    <t>LAG ID</t>
  </si>
  <si>
    <t xml:space="preserve">ID: </t>
  </si>
  <si>
    <t>Link Name</t>
  </si>
  <si>
    <t xml:space="preserve">Name: </t>
  </si>
  <si>
    <t>OpenShift VLAN ID</t>
  </si>
  <si>
    <t>OpenShift VLAN Name</t>
  </si>
  <si>
    <t>Storage VLAN ID</t>
  </si>
  <si>
    <t>Ports</t>
  </si>
  <si>
    <t>Choose an option</t>
  </si>
  <si>
    <t>Port Type</t>
  </si>
  <si>
    <t>Native VLAN ID</t>
  </si>
  <si>
    <t>The VLAN id to assign to the Native VLAN if you aren’t using the default of 1.</t>
  </si>
  <si>
    <t>NTP Server Address</t>
  </si>
  <si>
    <t xml:space="preserve">IP address: </t>
  </si>
  <si>
    <t>The ip address of the NTP server that Spectrum Fusion will use.</t>
  </si>
  <si>
    <t>Transceiver</t>
  </si>
  <si>
    <t>Use LACP Aggregation</t>
  </si>
  <si>
    <t>Spanning Tree Enabled</t>
  </si>
  <si>
    <r>
      <t xml:space="preserve">Select the purple </t>
    </r>
    <r>
      <rPr>
        <b/>
        <sz val="12"/>
        <rFont val="Arial"/>
        <family val="2"/>
      </rPr>
      <t>[Initial Installation</t>
    </r>
    <r>
      <rPr>
        <sz val="12"/>
        <rFont val="Arial"/>
        <family val="2"/>
        <charset val="1"/>
      </rPr>
      <t>] tab below</t>
    </r>
  </si>
  <si>
    <t>Appendix N1: Recommended Basic Network Setup</t>
  </si>
  <si>
    <t>Return to Network Setup Sheet</t>
  </si>
  <si>
    <t>VLANs</t>
  </si>
  <si>
    <t>System Management VLAN</t>
  </si>
  <si>
    <t>Customer Data VLAN</t>
  </si>
  <si>
    <t>Additional Data and Native VLANs</t>
  </si>
  <si>
    <t>VLAN Name</t>
  </si>
  <si>
    <t>&lt;System Management VLAN&gt;</t>
  </si>
  <si>
    <t>&lt;Customer Data VLAN 1&gt;</t>
  </si>
  <si>
    <t>System Management</t>
  </si>
  <si>
    <t>IP Group</t>
  </si>
  <si>
    <t>Native Vlan Type</t>
  </si>
  <si>
    <t>None</t>
  </si>
  <si>
    <t>VLAN ID</t>
  </si>
  <si>
    <t>&lt;A single VLAN ID&gt;</t>
  </si>
  <si>
    <t>&lt;At least one VLAN ID&gt;</t>
  </si>
  <si>
    <t>Allow Multipe Links
For use in HSRP Links</t>
  </si>
  <si>
    <t>No</t>
  </si>
  <si>
    <t>PVRST</t>
  </si>
  <si>
    <t>Enabled</t>
  </si>
  <si>
    <t>Links</t>
  </si>
  <si>
    <t>System Management Link</t>
  </si>
  <si>
    <t>Customer Data Link 1</t>
  </si>
  <si>
    <t>Additional Customer Data Links</t>
  </si>
  <si>
    <t>Link name</t>
  </si>
  <si>
    <t>Transceiver Type</t>
  </si>
  <si>
    <r>
      <t xml:space="preserve">TOR Switch Ports
</t>
    </r>
    <r>
      <rPr>
        <sz val="10"/>
        <color rgb="FFFFC000"/>
        <rFont val="Arial"/>
        <family val="2"/>
      </rPr>
      <t>W3700 customer ports: 25-40,48</t>
    </r>
  </si>
  <si>
    <t>41</t>
  </si>
  <si>
    <t>Link aggregation method</t>
  </si>
  <si>
    <t>LACP (Recommanded)</t>
  </si>
  <si>
    <t>LACP (Default)</t>
  </si>
  <si>
    <t>Select one...</t>
  </si>
  <si>
    <t>Link type</t>
  </si>
  <si>
    <t>Access (recommended)</t>
  </si>
  <si>
    <t>Trunk</t>
  </si>
  <si>
    <t>Select one…</t>
  </si>
  <si>
    <t>Allowed VLANs</t>
  </si>
  <si>
    <t>Customer Data VLAN 1</t>
  </si>
  <si>
    <r>
      <t xml:space="preserve">Native VLAN
</t>
    </r>
    <r>
      <rPr>
        <sz val="10"/>
        <color rgb="FFFFC000"/>
        <rFont val="Arial"/>
        <family val="2"/>
      </rPr>
      <t>Required if link type = trunk
None if link type = access</t>
    </r>
  </si>
  <si>
    <t>None (link type = access)</t>
  </si>
  <si>
    <t>Default / PVID=1</t>
  </si>
  <si>
    <t>Example Network Diagram 1: Single Switch Pair Setup</t>
  </si>
  <si>
    <t xml:space="preserve">Example Network Diagram 2: Seperate Switch Pair Setup for Data and Mgmt </t>
  </si>
  <si>
    <t>Example Network Diagram 3: Single Switch Setup</t>
  </si>
  <si>
    <t>Initial Installation (Client Task)</t>
  </si>
  <si>
    <t xml:space="preserve">Reference Information for Spectrum Fusion HCI Install: </t>
  </si>
  <si>
    <t>https://www.ibm.com/docs/en/spectrum-fusion/2.4?topic=hci-installing-spectrum-fusion</t>
  </si>
  <si>
    <t xml:space="preserve">Reference Information for Image Registry: </t>
  </si>
  <si>
    <t>https://www.ibm.com/docs/en/spectrum-fusion/2.4?topic=prerequisites-enterprise-registry-spectrum-fusion-hci-installation</t>
  </si>
  <si>
    <t>Image Registry - Public or Private (Single or Multiple Repository)</t>
  </si>
  <si>
    <t>Is the location of the pull secret for installing OpenShift known and is it accessible?</t>
  </si>
  <si>
    <t>Is the location of the IBM Entitlement Registry Key known and is it accesible?</t>
  </si>
  <si>
    <t xml:space="preserve">For Private registry, are the repository path(s), username and password known and accessible? </t>
  </si>
  <si>
    <t xml:space="preserve">Reference Information for Disaster Recovery: </t>
  </si>
  <si>
    <t>https://www.ibm.com/docs/en/spectrum-fusion/2.4?topic=prerequisites-metro-sync-dr-disaster-recovery</t>
  </si>
  <si>
    <t>Disaster Recovery</t>
  </si>
  <si>
    <t xml:space="preserve">Is this system being setup in a disaster recovery pair (first site or second site)? </t>
  </si>
  <si>
    <t>Global Data Platform</t>
  </si>
  <si>
    <t xml:space="preserve">If there are fewer than 11 compute nodes, you will only be able to choose Strong Data Resilency, however if 11 or more compute nodes are present you can choose between Stronger Data Resiliency or Better Storage Efficiency. Please select your desired configuration? </t>
  </si>
  <si>
    <t>Block Size?  
For general workloads, it is recommended to choose 4 MiB block size.
If the cluster primarily deals with many small files, it is recommended to choose a small block size such as 1 MiB.
For large files or streaming workloads, it is recommended to choose 16 MiB block size. (16 MiB is only available with Better Storage Efficiency)</t>
  </si>
  <si>
    <t>Network Customization</t>
  </si>
  <si>
    <t xml:space="preserve">Do you need to use custom OpenShift network settings? </t>
  </si>
  <si>
    <t xml:space="preserve">Do you need to use custom Storage network settings? </t>
  </si>
  <si>
    <t>Custom Certificate</t>
  </si>
  <si>
    <t>If a custom certificate is needed, is the certificate file or text and associated key  known and is it accessible?</t>
  </si>
  <si>
    <t>User Authentication</t>
  </si>
  <si>
    <t>For users to interact with OpenShift Container Platform, they must first authenticate to the cluster.  The authentication layer identifies the user associated with requests to the OpenShift Container Platform API.  The authorization layer then uses information about the requesting user to determine if the request is allowed.
As an administrator, you can configure authentication for OpenShift Container Platform.</t>
  </si>
  <si>
    <t>Understanding authentication</t>
  </si>
  <si>
    <t>https://docs.openshift.com/container-platform/4.8/authentication/understanding-authentication.html#oauth-server-overview_understanding-authentication</t>
  </si>
  <si>
    <t>Configuring an LDAP identity provider</t>
  </si>
  <si>
    <t>https://docs.openshift.com/container-platform/4.8/authentication/identity_providers/configuring-ldap-identity-provider.html</t>
  </si>
  <si>
    <r>
      <t xml:space="preserve">Select the purple </t>
    </r>
    <r>
      <rPr>
        <b/>
        <sz val="12"/>
        <rFont val="Arial"/>
        <family val="2"/>
      </rPr>
      <t>[Metro DR]</t>
    </r>
    <r>
      <rPr>
        <sz val="12"/>
        <rFont val="Arial"/>
        <family val="2"/>
        <charset val="1"/>
      </rPr>
      <t xml:space="preserve"> tab below</t>
    </r>
  </si>
  <si>
    <t>Metro sync DR Setup (Client Task)</t>
  </si>
  <si>
    <t>Setup Metro sync DR</t>
  </si>
  <si>
    <t xml:space="preserve">Reference Information for Metro sync DR Setup: </t>
  </si>
  <si>
    <t>Site 1 Information</t>
  </si>
  <si>
    <t>Gateway IP for Site1</t>
  </si>
  <si>
    <t>IP Address Range Site1 (used by scale core pods)</t>
  </si>
  <si>
    <t>Site 2 Information</t>
  </si>
  <si>
    <t>Gateway IP for Site2</t>
  </si>
  <si>
    <t>IP Address Range Site2 (used by scale core pods)</t>
  </si>
  <si>
    <t>Tiebreaker Information</t>
  </si>
  <si>
    <t>Tiebreaker IP</t>
  </si>
  <si>
    <t>Do the switches used to connect the two sites support jumbo frames? (Improved Performance)</t>
  </si>
  <si>
    <t>Site 1 and Site 2 need to allow communication between the IP addresses of the two IBM Spectrum Fusion HCI clusters both on the Red Hat OpenShift network and the IBM Spectrum Fusion HCI storage network
		- OpenShift network - UDP port 4500
		- Storage network 	- TCP ports 1191 and 12345</t>
  </si>
  <si>
    <t xml:space="preserve">Site 1 and the tie breaker site need to allow communication between the IP address of the Site 1 cluster and the IP address of the tie breaker
		- Communication takes place over 1191 and 12345.
		- Site 2 and the tie breaker site need to allow communication between the IP address on the storage network of the site two cluster and the IP address of the tie breaker			</t>
  </si>
  <si>
    <t xml:space="preserve">Firewall requirements for Metro sync DR Setup (see Metro sync DR section): </t>
  </si>
  <si>
    <r>
      <t xml:space="preserve">Select the purple </t>
    </r>
    <r>
      <rPr>
        <b/>
        <sz val="12"/>
        <rFont val="Arial"/>
        <family val="2"/>
      </rPr>
      <t>[Post Install Recommendations]</t>
    </r>
    <r>
      <rPr>
        <sz val="12"/>
        <rFont val="Arial"/>
        <family val="2"/>
        <charset val="1"/>
      </rPr>
      <t xml:space="preserve"> tab below</t>
    </r>
  </si>
  <si>
    <t>Post Install Recommendations (Client Task)</t>
  </si>
  <si>
    <t>Setup Call Home</t>
  </si>
  <si>
    <t xml:space="preserve">Reference Information for Call Home Setup: </t>
  </si>
  <si>
    <t>https://www.ibm.com/docs/en/spectrum-fusion/2.4?topic=hci-enabling-call-home-spectrum-fusion</t>
  </si>
  <si>
    <t>Customer ID (ICN)</t>
  </si>
  <si>
    <t>Primary Contact Name</t>
  </si>
  <si>
    <t>Primary Email Address</t>
  </si>
  <si>
    <t>Primary Telephone Number</t>
  </si>
  <si>
    <t>Street Address</t>
  </si>
  <si>
    <t>City</t>
  </si>
  <si>
    <t>State or Province</t>
  </si>
  <si>
    <t>Postal Code</t>
  </si>
  <si>
    <t>Country or Region</t>
  </si>
  <si>
    <t>Backup and Restore</t>
  </si>
  <si>
    <t xml:space="preserve">Reference Information for Backup and Restore: </t>
  </si>
  <si>
    <t>https://www.ibm.com/docs/en/spectrum-fusion/2.4?topic=data-backup-restore-application-resources</t>
  </si>
  <si>
    <t>Install References</t>
  </si>
  <si>
    <t xml:space="preserve">IBM Documentation for IBM Spectrum Fusion: </t>
  </si>
  <si>
    <t>https://www.ibm.com/docs/en/spectrum-fusion/2.4</t>
  </si>
  <si>
    <t xml:space="preserve">Installation Overview: </t>
  </si>
  <si>
    <t xml:space="preserve">Troubleshooting Overview: </t>
  </si>
  <si>
    <t>https://www.ibm.com/docs/en/spectrum-fusion/2.4?topic=troubleshooting-issues-in-spectrum-fusion-hci</t>
  </si>
  <si>
    <t>Internal Links for SSR Install/Service 2.4</t>
  </si>
  <si>
    <t xml:space="preserve">MTM 9155: IBM Spectrum Fusion HCI Version 2.4 Installation Guide </t>
  </si>
  <si>
    <t>http://worklodepid1.fyre.ibm.com:8081/spectrum_fusion/9155_spectrum_fusion_24_install_book.pdf</t>
  </si>
  <si>
    <t xml:space="preserve">MTM 9155: IBM Spectrum Fusion HCI Version 2.4 Service Guide </t>
  </si>
  <si>
    <t>http://worklodepid1.fyre.ibm.com:8081/spectrum_fusion/9155_spectrum_fusion_24_service_book.pdf</t>
  </si>
  <si>
    <t>Version</t>
  </si>
  <si>
    <t>Port Number</t>
  </si>
  <si>
    <t>Block Size</t>
  </si>
  <si>
    <t>Network Switch Setting</t>
  </si>
  <si>
    <t>2.4.0</t>
  </si>
  <si>
    <t>Choose a block size</t>
  </si>
  <si>
    <t>Choose Network Switch Setting</t>
  </si>
  <si>
    <t>Strong data resiliency</t>
  </si>
  <si>
    <t>40 GbE QSFP Fiber/DAC/AOC</t>
  </si>
  <si>
    <t>Yes</t>
  </si>
  <si>
    <t>1 MiB</t>
  </si>
  <si>
    <t>Standard (Use internal high speed switches to access external network)</t>
  </si>
  <si>
    <t>Stronger data resiliency</t>
  </si>
  <si>
    <t>Access</t>
  </si>
  <si>
    <t>50 GbE QSFP Fiber/DAC/AOC</t>
  </si>
  <si>
    <t>4 MiB</t>
  </si>
  <si>
    <t>Alternate (Use customer provided switch to access external network)</t>
  </si>
  <si>
    <t>Better storage efficiency</t>
  </si>
  <si>
    <t>31 and 32</t>
  </si>
  <si>
    <t>100 GbE QSFP Fiber/DAC/AOC</t>
  </si>
  <si>
    <t>16 MiB</t>
  </si>
  <si>
    <t>2x50 GbE QSFP Fiber/DAC/AOC</t>
  </si>
  <si>
    <t>4x25 GbE QSFP Fiber/DAC/AOC</t>
  </si>
  <si>
    <t>4x10 GbE QSFP Fiber/DAC/AOC</t>
  </si>
  <si>
    <t>Verify KVM requirements for Stage 1</t>
  </si>
  <si>
    <t>Does the rack have a KVM? If not, the customer must provide a crash cart or SSR must be able to bring or be provided a laptop at the site.</t>
  </si>
  <si>
    <t>FIREWALL: Is there a firewall on the clients network. If so, the must be configured to allow traffic from the rack to the client network. This includes: DHCP, DNS.</t>
  </si>
  <si>
    <t>FIREWALL: Is there a firewall on the clients network. If so, the must be configured to allow DHCP traffic from the rack to the client network.</t>
  </si>
  <si>
    <t>"dhcp option 12" - the hostname option that should be a part of the clients dhcp server.</t>
  </si>
  <si>
    <t xml:space="preserve">The VLAN id your team assigned to the OpenShift Customer VLAN. The value for VLAN IDs is an integer from 1 to 4094. </t>
  </si>
  <si>
    <t>IBM Storage Fusion requires outbound access to external sites for accessing image registries and sending telemetry data to IBM and Red Hat.  This outbound access can be optionally routed through a proxy server.
Prior to the install, configure your data center's firewall rules or proxy access control list (ACL) to meet the requirements for IBM Spectrum Fusion.</t>
  </si>
  <si>
    <t>RU2 - Hostname must be control-1-ru2</t>
  </si>
  <si>
    <t>RU3 - Hostname must be control-1-ru3</t>
  </si>
  <si>
    <t>RU4 - Hostname must be control-1-ru4</t>
  </si>
  <si>
    <t>RU5 - Hostname must be compute-1-ru5</t>
  </si>
  <si>
    <t>RU6 - Hostname must be compute-1-ru6</t>
  </si>
  <si>
    <t>RU7 - Hostname must be compute-1-ru7</t>
  </si>
  <si>
    <t>RU8 - Hostname must be compute-1-ru8</t>
  </si>
  <si>
    <t>RU9 - Hostname must be compute-1-ru9</t>
  </si>
  <si>
    <t>RU10 - Hostname must be compute-1-ru10</t>
  </si>
  <si>
    <t>RU11 - Hostname must be compute-1-ru11</t>
  </si>
  <si>
    <t>RU12 - Hostname must be compute-1-ru12</t>
  </si>
  <si>
    <t>RU13 - Hostname must be compute-1-ru13</t>
  </si>
  <si>
    <t>RU14 - Hostname must be compute-1-ru14</t>
  </si>
  <si>
    <t>RU15 - Hostname must be compute-1-ru15</t>
  </si>
  <si>
    <t>RU16 - Hostname must be compute-1-ru16</t>
  </si>
  <si>
    <t>RU17 - Hostname must be compute-1-ru17</t>
  </si>
  <si>
    <t>RU23 (AFM) - Hostname must be compute-1-ru23</t>
  </si>
  <si>
    <t>RU24 (AFM) - Hostname must be compute-1-ru24</t>
  </si>
  <si>
    <t>RU29 - Hostname must be compute-1-ru29</t>
  </si>
  <si>
    <t>RU30 - Hostname must be compute-1-ru30</t>
  </si>
  <si>
    <t>RU31 (If no GPU) - Hostname must be compute-1-ru31</t>
  </si>
  <si>
    <t>RU32 (if no GPU) - Hostname must be compute-1-ru32</t>
  </si>
  <si>
    <t>control-1-ru2.ocp-cluster1.mydomain.com</t>
  </si>
  <si>
    <t>control-1-ru3.ocp-cluster1.mydomain.com</t>
  </si>
  <si>
    <t>control-1-ru4.ocp-cluster1.mydomain.com</t>
  </si>
  <si>
    <t>compute-1-ru5.ocp-cluster1.mydomain.com</t>
  </si>
  <si>
    <t>compute-1-ru6.ocp-cluster1.mydomain.com</t>
  </si>
  <si>
    <t>compute-1-ru7.ocp-cluster1.mydomain.com</t>
  </si>
  <si>
    <t>compute-1-ru8.ocp-cluster1.mydomain.com</t>
  </si>
  <si>
    <t>compute-1-ru9.ocp-cluster1.mydomain.com</t>
  </si>
  <si>
    <t>compute-1-ru10.ocp-cluster1.mydomain.com</t>
  </si>
  <si>
    <t>compute-1-ru11.ocp-cluster1.mydomain.com</t>
  </si>
  <si>
    <t>compute-1-ru12.ocp-cluster1.mydomain.com</t>
  </si>
  <si>
    <t>compute-1-ru13.ocp-cluster1.mydomain.com</t>
  </si>
  <si>
    <t>compute-1-ru14.ocp-cluster1.mydomain.com</t>
  </si>
  <si>
    <t>compute-1-ru15.ocp-cluster1.mydomain.com</t>
  </si>
  <si>
    <t>compute-1-ru16.ocp-cluster1.mydomain.com</t>
  </si>
  <si>
    <t>compute-1-ru17.ocp-cluster1.mydomain.com</t>
  </si>
  <si>
    <t>compute-1-ru24.ocp-cluster1.mydomain.com</t>
  </si>
  <si>
    <t>compute-1-ru27.ocp-cluster1.mydomain.com</t>
  </si>
  <si>
    <t>compute-1-ru29.ocp-cluster1.mydomain.com</t>
  </si>
  <si>
    <t>RU25-26 (GPU) - Hostname must be compute-1-ru25</t>
  </si>
  <si>
    <t>compute-1-ru25.ocp-cluster1.mydomain.com</t>
  </si>
  <si>
    <t>RU27-28 (GPU) - Hostname must be compute-1-ru27</t>
  </si>
  <si>
    <t>compute-1-ru23.ocp-cluster1.mydomain.com</t>
  </si>
  <si>
    <t>compute-1-ru30.ocp-cluster1.mydomain.com</t>
  </si>
  <si>
    <t>compute-1-ru31.ocp-cluster1.mydomain.com</t>
  </si>
  <si>
    <t>compute-1-ru32.ocp-cluster1.mydomain.com</t>
  </si>
  <si>
    <t>CIDR Address (Pod Network) for Site1</t>
  </si>
  <si>
    <t>Reference Information for OpenShift Network</t>
  </si>
  <si>
    <t>https://docs.openshift.com/container-platform/4.12/installing/installing_bare_metal/installing-bare-metal-network-customizations.html</t>
  </si>
  <si>
    <t>CIDR Address (Pod Network) for Site2</t>
  </si>
  <si>
    <t>Pod network host prefix Site1</t>
  </si>
  <si>
    <t>Service network CIDR Site 1</t>
  </si>
  <si>
    <t>Storage network Site 1</t>
  </si>
  <si>
    <t>Pod network host prefix Site 2</t>
  </si>
  <si>
    <t>Service network CIDR Site 2</t>
  </si>
  <si>
    <t>Storage network Site 2</t>
  </si>
  <si>
    <t>https://www.ibm.com/docs/en/storage-fusion/2.4?topic=prerequisites-metro-sync-dr-disaster-recovery</t>
  </si>
  <si>
    <t>https://www.ibm.com/docs/en/storage-fusion/2.4?topic=recovery-general-metro-sync-dr-prerequisites</t>
  </si>
  <si>
    <t>PreReqs Information for Metro sync DR:</t>
  </si>
  <si>
    <t>https://www.ibm.com/docs/en/storage-fusion/2.4?topic=recovery-setting-up-tiebreaker</t>
  </si>
  <si>
    <t>OpenShift Network</t>
  </si>
  <si>
    <t>Pod Network CIDR</t>
  </si>
  <si>
    <t>Pod Network Host Prefix</t>
  </si>
  <si>
    <t>Service Network CIDR</t>
  </si>
  <si>
    <t>Storage Network</t>
  </si>
  <si>
    <t>CIDR address</t>
  </si>
  <si>
    <t>Gateway address</t>
  </si>
  <si>
    <t>IP address range start</t>
  </si>
  <si>
    <t>IP address range end</t>
  </si>
  <si>
    <t>DHCP Options</t>
  </si>
  <si>
    <t>Have all the DHCP options been added to the DHCP server?</t>
  </si>
  <si>
    <t>Required DHCP options</t>
  </si>
  <si>
    <t>Have all the DHCP options been added to the DHCP server configuration?</t>
  </si>
  <si>
    <t>option routers; option broadcast-address
option subnet-mask; option domain-name-servers
option domain-name; option domain-search
option host-name;</t>
  </si>
  <si>
    <t>Link to documentaion</t>
  </si>
  <si>
    <t>https://www.ibm.com/docs/en/storage-fusion/2.5?topic=appliance-setting-up-dhcp</t>
  </si>
  <si>
    <t>Is traffic allowed to all the listed image registries?</t>
  </si>
  <si>
    <t>Is traffic allowed between Fusion HCI and the DNS Server?</t>
  </si>
  <si>
    <t>https://www.ibm.com/docs/en/spectrum-fusion/2.5?topic=deploying-spectrum-fusion-hci</t>
  </si>
  <si>
    <t>100.68.0.0/14</t>
  </si>
  <si>
    <t>23</t>
  </si>
  <si>
    <t>100.66.0.0/15</t>
  </si>
  <si>
    <t>192.168.0.0/24</t>
  </si>
  <si>
    <t>192.168.0.1</t>
  </si>
  <si>
    <t>192.168.0.2</t>
  </si>
  <si>
    <t>192.168.0.254</t>
  </si>
  <si>
    <t>Examples</t>
  </si>
  <si>
    <t xml:space="preserve">The VLAN id to assign to the Storage VLAN if you aren’t using the default of 3201. You would only normally customize this if you are configuring a Metro Disaster Recovery configuration between two Spectrum Fusion clusters. Note: The Storage VLAN ID should be unique to Storage Fusion. </t>
  </si>
  <si>
    <t>https://www.ibm.com/docs/en/spectrum-fusion/2.5?topic=networking-overview</t>
  </si>
  <si>
    <t>Choose the physical uplink ports to the customer switch to be used on the High Speed switch. Either port 31 or 32 or both. https://www.ibm.com/docs/en/spectrum-fusion/2.5?topic=prerequisites-network-planning</t>
  </si>
  <si>
    <t>Are public container registries directly accessible?</t>
  </si>
  <si>
    <t>RedHat OpenShift and IBM Spectrum Fusion will pull container images during the initial installation.  Airgapped installs require mirroring of images to local registry.</t>
  </si>
  <si>
    <t>https://www.ibm.com/docs/en/storage-fusion/2.5?topic=prerequisites-network-planning</t>
  </si>
  <si>
    <t>This should be the fully qualified host name. "option host-name" Example: host control-1-ru2.isf.mycompany.com { option host-name "control-1-ru2.isf.mycompany.com";</t>
  </si>
  <si>
    <t xml:space="preserve">If you haven't received an email with the list of MAC addresses, contact the Geography focal in your area for the MAC address file: Include customer name and IBM system serial number. System serial number will be on the system order and will look like: "78b1xxx"
</t>
  </si>
  <si>
    <r>
      <t xml:space="preserve">The Link Aggregation Group id that you created if using the recommended LACP topology.  The default LAG ID is 250, and you would only need to customize the ID if it is already in use on your network.  A scenario where this might occur is if you have multiple Spectrum Fusion HCI. appliances on the same network. The </t>
    </r>
    <r>
      <rPr>
        <b/>
        <sz val="12"/>
        <color theme="0"/>
        <rFont val="Arial"/>
        <family val="2"/>
      </rPr>
      <t>LAG ID must be a number from 0 to 250.</t>
    </r>
  </si>
  <si>
    <t>The firewall requirements as specified in this link must be reviewed with the network firewall/security team: https://www.ibm.com/docs/en/storage-fusion/2.5?topic=planning-firewall-requirements-storage-fusion-hci-system. Note: Validate the proxy server does not change the source certificate. Proxy servers that change the connection certificate are NOT supported. In Addition, the download capacity and bandwidth needs to be sufficient for large file downloads. Check any quotas restrictions on downloads for the Proxy Server.</t>
  </si>
  <si>
    <t>If ICMP is blocked on gateway, initial install needs configuration file change. (SSR information).</t>
  </si>
  <si>
    <t>Is ICMP (PING) enabled on the gateway?</t>
  </si>
  <si>
    <t>ICMP State =</t>
  </si>
  <si>
    <t>Note to SSR</t>
  </si>
  <si>
    <t>ICMP Ping</t>
  </si>
  <si>
    <t>1. Login to provisioner node (ru7) and open terminal.</t>
  </si>
  <si>
    <t>vi /home/kni/isf-ui/conf/app.conf</t>
  </si>
  <si>
    <t>2. From:</t>
  </si>
  <si>
    <t># skip ping gateway operation on provisioner's baremetal network</t>
  </si>
  <si>
    <t>SkipPingBaremetalGateway = "false"</t>
  </si>
  <si>
    <t xml:space="preserve">to </t>
  </si>
  <si>
    <t>SkipPingBaremetalGateway = "true"</t>
  </si>
  <si>
    <t>3. sudo systemctl restart isf-ui</t>
  </si>
  <si>
    <t xml:space="preserve">SSR Note: update install configuration file to skip ICMP test. </t>
  </si>
  <si>
    <t>Will you be able to use LACP for the links from the Spectrum Fusion HCI to the data center switches?
The use of LACP is  MANDITORY for production environments. This is in order to take advantage of the redundancy provided by the pair of high-speed switches in IBM Spectrum Fusion.</t>
  </si>
  <si>
    <t>Whether the Manditory LACP topology is being used</t>
  </si>
  <si>
    <t>If you are not using the recommended LAG topology, then Spanning is required. specify whether spanning tree has been enabled on the network.</t>
  </si>
  <si>
    <t>The name to assign to the aggregated link created by the recommended LAG topology. Using the characters (a-z, 0-9), no special characters, no upper case.  The name must start with a letter and not exceed 15 characters in length. As a best practise, use the IBM serial number in the link name. For example: "name78b1xxx"</t>
  </si>
  <si>
    <t>The name your team assigned to the OpenShift Customer VLAN. Using the characters (a-z, 0-9), no special characters. No upper case.  The name must start with a letter and not exceed 15 characters in length.</t>
  </si>
  <si>
    <r>
      <t xml:space="preserve">Specify the type of connection that is being used to attach the HCI high speed switches with your data center switches. </t>
    </r>
    <r>
      <rPr>
        <b/>
        <sz val="12"/>
        <color theme="0"/>
        <rFont val="Arial"/>
        <family val="2"/>
      </rPr>
      <t xml:space="preserve"> 
If single link, then select 100 GbE QSFP Fiber/DAC/AOC
If it is a 2 way splitter, then select 2x50 GbE QSFP Fiber/DAC/AOC
If it is a 4 way splitter, then select 4x25 GbE QSFP Fiber/DAC/AOC
</t>
    </r>
    <r>
      <rPr>
        <sz val="12"/>
        <color theme="0"/>
        <rFont val="Arial"/>
        <family val="2"/>
      </rPr>
      <t xml:space="preserve">
Reference: https://www.ibm.com/docs/en/storage-fusion/2.6?topic=planning-network-cable-transceiver-options</t>
    </r>
  </si>
  <si>
    <t>Specify whether you are using VLAN trunking or access ports.
Trunk is multiple "tagged" VLANs.
Access is a single untagged VLAN.</t>
  </si>
  <si>
    <t xml:space="preserve">DNS forward and reverse entries.  DHCP reservation required for servers in these rack unit locations. 
Note: The Hostname cannot be changed.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</si>
</sst>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 $&quot;#,##0.00\ ;&quot; $(&quot;#,##0.00\);&quot; $-&quot;#\ ;@\ "/>
  </numFmts>
  <fonts count="53">
    <font>
      <sz val="10"/>
      <name val="Arial"/>
      <family val="2"/>
    </font>
    <font>
      <sz val="10"/>
      <name val="Arial"/>
      <family val="2"/>
      <charset val="1"/>
    </font>
    <font>
      <sz val="11"/>
      <color indexed="17"/>
      <name val="Calibri"/>
      <family val="2"/>
      <charset val="1"/>
    </font>
    <font>
      <b/>
      <sz val="16"/>
      <name val="Arial"/>
      <family val="2"/>
      <charset val="1"/>
    </font>
    <font>
      <b/>
      <sz val="14"/>
      <name val="Arial"/>
      <family val="2"/>
      <charset val="1"/>
    </font>
    <font>
      <u/>
      <sz val="8.5"/>
      <color indexed="39"/>
      <name val="Arial"/>
      <family val="2"/>
      <charset val="1"/>
    </font>
    <font>
      <sz val="12"/>
      <name val="Arial"/>
      <family val="2"/>
      <charset val="1"/>
    </font>
    <font>
      <b/>
      <sz val="18"/>
      <color indexed="9"/>
      <name val="Arial"/>
      <family val="2"/>
      <charset val="1"/>
    </font>
    <font>
      <b/>
      <sz val="10"/>
      <color indexed="8"/>
      <name val="Arial"/>
      <family val="2"/>
      <charset val="1"/>
    </font>
    <font>
      <sz val="8"/>
      <name val="MS Sans Serif"/>
      <family val="2"/>
      <charset val="1"/>
    </font>
    <font>
      <sz val="14"/>
      <color indexed="9"/>
      <name val="Arial"/>
      <family val="2"/>
      <charset val="1"/>
    </font>
    <font>
      <sz val="10"/>
      <name val="Book Antiqua"/>
      <family val="1"/>
    </font>
    <font>
      <sz val="10"/>
      <color indexed="8"/>
      <name val="Arial"/>
      <family val="2"/>
      <charset val="1"/>
    </font>
    <font>
      <b/>
      <sz val="10"/>
      <name val="Arial"/>
      <family val="2"/>
    </font>
    <font>
      <sz val="10"/>
      <color indexed="8"/>
      <name val="Arial"/>
      <family val="2"/>
    </font>
    <font>
      <sz val="11"/>
      <color indexed="8"/>
      <name val="Calibri"/>
      <family val="2"/>
      <charset val="1"/>
    </font>
    <font>
      <u/>
      <sz val="11"/>
      <color indexed="39"/>
      <name val="Arial"/>
      <family val="2"/>
      <charset val="1"/>
    </font>
    <font>
      <b/>
      <sz val="10"/>
      <color theme="1"/>
      <name val="Arial"/>
      <family val="2"/>
    </font>
    <font>
      <sz val="10"/>
      <color theme="0"/>
      <name val="Arial"/>
      <family val="2"/>
    </font>
    <font>
      <sz val="12"/>
      <color theme="0"/>
      <name val="Arial"/>
      <family val="2"/>
    </font>
    <font>
      <sz val="10"/>
      <color rgb="FFFFC000"/>
      <name val="Arial"/>
      <family val="2"/>
    </font>
    <font>
      <sz val="10"/>
      <color theme="0"/>
      <name val="Arial"/>
      <family val="2"/>
      <charset val="1"/>
    </font>
    <font>
      <b/>
      <sz val="9"/>
      <color theme="0"/>
      <name val="Book Antiqua"/>
      <family val="1"/>
      <charset val="1"/>
    </font>
    <font>
      <sz val="8"/>
      <color rgb="FF454545"/>
      <name val="Andale WT"/>
      <family val="2"/>
    </font>
    <font>
      <sz val="8"/>
      <color rgb="FF1D1C1D"/>
      <name val="Arial"/>
      <family val="2"/>
    </font>
    <font>
      <sz val="12"/>
      <name val="Arial"/>
      <family val="2"/>
    </font>
    <font>
      <sz val="8"/>
      <name val="Arial"/>
      <family val="2"/>
    </font>
    <font>
      <b/>
      <sz val="12"/>
      <name val="Arial"/>
      <family val="2"/>
    </font>
    <font>
      <sz val="12"/>
      <color indexed="9"/>
      <name val="Arial"/>
      <family val="2"/>
    </font>
    <font>
      <u/>
      <sz val="12"/>
      <color indexed="39"/>
      <name val="Arial"/>
      <family val="2"/>
      <charset val="1"/>
    </font>
    <font>
      <u/>
      <sz val="12"/>
      <color indexed="39"/>
      <name val="Arial"/>
      <family val="2"/>
    </font>
    <font>
      <b/>
      <sz val="12"/>
      <color indexed="8"/>
      <name val="Arial"/>
      <family val="2"/>
    </font>
    <font>
      <sz val="12"/>
      <color theme="1"/>
      <name val="Arial"/>
      <family val="2"/>
    </font>
    <font>
      <sz val="36"/>
      <name val="Arial"/>
      <family val="2"/>
    </font>
    <font>
      <sz val="36"/>
      <color theme="0"/>
      <name val="Arial"/>
      <family val="2"/>
    </font>
    <font>
      <sz val="36"/>
      <name val="Arial"/>
      <family val="2"/>
      <charset val="1"/>
    </font>
    <font>
      <sz val="36"/>
      <color indexed="9"/>
      <name val="Arial"/>
      <family val="2"/>
    </font>
    <font>
      <sz val="24"/>
      <name val="Arial"/>
      <family val="2"/>
    </font>
    <font>
      <sz val="16"/>
      <name val="Arial"/>
      <family val="2"/>
    </font>
    <font>
      <sz val="24"/>
      <color theme="0"/>
      <name val="Arial"/>
      <family val="2"/>
    </font>
    <font>
      <sz val="24"/>
      <color indexed="9"/>
      <name val="Arial"/>
      <family val="2"/>
    </font>
    <font>
      <sz val="22"/>
      <color indexed="9"/>
      <name val="Arial"/>
      <family val="2"/>
    </font>
    <font>
      <sz val="18"/>
      <color rgb="FFFF832B"/>
      <name val="Arial"/>
      <family val="2"/>
    </font>
    <font>
      <sz val="16"/>
      <color indexed="9"/>
      <name val="Arial"/>
      <family val="2"/>
    </font>
    <font>
      <sz val="14"/>
      <color theme="0"/>
      <name val="Arial"/>
      <family val="2"/>
    </font>
    <font>
      <sz val="16"/>
      <color theme="0"/>
      <name val="Arial"/>
      <family val="2"/>
    </font>
    <font>
      <sz val="14"/>
      <color theme="0"/>
      <name val="Arial"/>
      <family val="2"/>
      <charset val="1"/>
    </font>
    <font>
      <sz val="14"/>
      <color theme="0"/>
      <name val="Calibri"/>
      <family val="2"/>
      <scheme val="minor"/>
    </font>
    <font>
      <sz val="12"/>
      <color theme="0"/>
      <name val="Arial"/>
      <family val="2"/>
      <charset val="1"/>
    </font>
    <font>
      <b/>
      <sz val="12"/>
      <color theme="0"/>
      <name val="Arial"/>
      <family val="2"/>
    </font>
    <font>
      <sz val="18"/>
      <color rgb="FFFFFFFF"/>
      <name val="Arial"/>
      <family val="2"/>
    </font>
    <font>
      <sz val="18"/>
      <color indexed="9"/>
      <name val="Arial"/>
      <family val="2"/>
    </font>
    <font>
      <u/>
      <sz val="10"/>
      <color indexed="39"/>
      <name val="Arial"/>
      <family val="2"/>
      <charset val="1"/>
    </font>
  </fonts>
  <fills count="45">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43"/>
        <bgColor indexed="26"/>
      </patternFill>
    </fill>
    <fill>
      <patternFill patternType="solid">
        <fgColor indexed="23"/>
        <bgColor indexed="55"/>
      </patternFill>
    </fill>
    <fill>
      <patternFill patternType="solid">
        <fgColor indexed="44"/>
        <bgColor indexed="22"/>
      </patternFill>
    </fill>
    <fill>
      <patternFill patternType="solid">
        <fgColor indexed="42"/>
        <bgColor indexed="27"/>
      </patternFill>
    </fill>
    <fill>
      <patternFill patternType="solid">
        <fgColor theme="5"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39997558519241921"/>
        <bgColor indexed="26"/>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22"/>
      </patternFill>
    </fill>
    <fill>
      <patternFill patternType="solid">
        <fgColor theme="0" tint="-0.499984740745262"/>
        <bgColor indexed="54"/>
      </patternFill>
    </fill>
    <fill>
      <patternFill patternType="solid">
        <fgColor theme="0" tint="-0.499984740745262"/>
        <bgColor indexed="64"/>
      </patternFill>
    </fill>
    <fill>
      <patternFill patternType="solid">
        <fgColor theme="4" tint="0.59999389629810485"/>
        <bgColor indexed="54"/>
      </patternFill>
    </fill>
    <fill>
      <patternFill patternType="solid">
        <fgColor theme="2" tint="-9.9978637043366805E-2"/>
        <bgColor indexed="26"/>
      </patternFill>
    </fill>
    <fill>
      <patternFill patternType="solid">
        <fgColor rgb="FF0070C0"/>
        <bgColor indexed="26"/>
      </patternFill>
    </fill>
    <fill>
      <patternFill patternType="solid">
        <fgColor theme="1" tint="0.499984740745262"/>
        <bgColor indexed="64"/>
      </patternFill>
    </fill>
    <fill>
      <patternFill patternType="solid">
        <fgColor rgb="FFFF5050"/>
        <bgColor indexed="64"/>
      </patternFill>
    </fill>
    <fill>
      <patternFill patternType="solid">
        <fgColor rgb="FFE0E0E0"/>
        <bgColor indexed="64"/>
      </patternFill>
    </fill>
    <fill>
      <patternFill patternType="solid">
        <fgColor rgb="FFE0E0E0"/>
        <bgColor indexed="26"/>
      </patternFill>
    </fill>
    <fill>
      <patternFill patternType="solid">
        <fgColor theme="1"/>
        <bgColor indexed="64"/>
      </patternFill>
    </fill>
    <fill>
      <patternFill patternType="solid">
        <fgColor theme="1"/>
        <bgColor indexed="54"/>
      </patternFill>
    </fill>
    <fill>
      <patternFill patternType="solid">
        <fgColor theme="0"/>
        <bgColor indexed="54"/>
      </patternFill>
    </fill>
    <fill>
      <patternFill patternType="solid">
        <fgColor rgb="FFA8A8A8"/>
        <bgColor indexed="64"/>
      </patternFill>
    </fill>
    <fill>
      <patternFill patternType="solid">
        <fgColor rgb="FF005D5D"/>
        <bgColor indexed="54"/>
      </patternFill>
    </fill>
    <fill>
      <patternFill patternType="solid">
        <fgColor rgb="FF005D5D"/>
        <bgColor indexed="64"/>
      </patternFill>
    </fill>
    <fill>
      <patternFill patternType="solid">
        <fgColor rgb="FF007D79"/>
        <bgColor indexed="54"/>
      </patternFill>
    </fill>
    <fill>
      <patternFill patternType="solid">
        <fgColor rgb="FF007D79"/>
        <bgColor indexed="64"/>
      </patternFill>
    </fill>
    <fill>
      <patternFill patternType="solid">
        <fgColor rgb="FF004144"/>
        <bgColor indexed="64"/>
      </patternFill>
    </fill>
    <fill>
      <patternFill patternType="solid">
        <fgColor rgb="FF004144"/>
        <bgColor indexed="54"/>
      </patternFill>
    </fill>
    <fill>
      <patternFill patternType="solid">
        <fgColor rgb="FFE0E0E0"/>
        <bgColor indexed="54"/>
      </patternFill>
    </fill>
    <fill>
      <patternFill patternType="solid">
        <fgColor rgb="FF005D5D"/>
        <bgColor indexed="26"/>
      </patternFill>
    </fill>
    <fill>
      <patternFill patternType="solid">
        <fgColor rgb="FF007D79"/>
        <bgColor indexed="26"/>
      </patternFill>
    </fill>
    <fill>
      <patternFill patternType="solid">
        <fgColor rgb="FF004144"/>
        <bgColor indexed="26"/>
      </patternFill>
    </fill>
    <fill>
      <patternFill patternType="solid">
        <fgColor rgb="FF0F62FE"/>
        <bgColor indexed="64"/>
      </patternFill>
    </fill>
    <fill>
      <patternFill patternType="solid">
        <fgColor rgb="FFFFFFFF"/>
        <bgColor indexed="64"/>
      </patternFill>
    </fill>
    <fill>
      <patternFill patternType="solid">
        <fgColor rgb="FFF1F1F1"/>
        <bgColor indexed="64"/>
      </patternFill>
    </fill>
    <fill>
      <patternFill patternType="solid">
        <fgColor rgb="FFF2F2F2"/>
        <bgColor indexed="64"/>
      </patternFill>
    </fill>
    <fill>
      <patternFill patternType="solid">
        <fgColor theme="9" tint="-0.24994659260841701"/>
        <bgColor indexed="54"/>
      </patternFill>
    </fill>
  </fills>
  <borders count="43">
    <border>
      <left/>
      <right/>
      <top/>
      <bottom/>
      <diagonal/>
    </border>
    <border>
      <left style="hair">
        <color indexed="8"/>
      </left>
      <right style="hair">
        <color indexed="8"/>
      </right>
      <top style="hair">
        <color indexed="8"/>
      </top>
      <bottom style="hair">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medium">
        <color rgb="FFE2E2E2"/>
      </left>
      <right style="medium">
        <color rgb="FFE2E2E2"/>
      </right>
      <top/>
      <bottom style="medium">
        <color rgb="FFE2E2E2"/>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dotted">
        <color rgb="FFA8A8A8"/>
      </bottom>
      <diagonal/>
    </border>
    <border>
      <left/>
      <right/>
      <top style="dotted">
        <color rgb="FFA8A8A8"/>
      </top>
      <bottom style="dotted">
        <color rgb="FFA8A8A8"/>
      </bottom>
      <diagonal/>
    </border>
    <border>
      <left style="thin">
        <color indexed="64"/>
      </left>
      <right style="thin">
        <color indexed="64"/>
      </right>
      <top style="dotted">
        <color rgb="FFA8A8A8"/>
      </top>
      <bottom style="dotted">
        <color rgb="FFA8A8A8"/>
      </bottom>
      <diagonal/>
    </border>
    <border>
      <left/>
      <right/>
      <top style="dotted">
        <color rgb="FFA8A8A8"/>
      </top>
      <bottom/>
      <diagonal/>
    </border>
    <border>
      <left style="thin">
        <color indexed="64"/>
      </left>
      <right style="hair">
        <color indexed="8"/>
      </right>
      <top/>
      <bottom style="thick">
        <color indexed="64"/>
      </bottom>
      <diagonal/>
    </border>
    <border>
      <left style="thin">
        <color indexed="64"/>
      </left>
      <right style="thin">
        <color indexed="64"/>
      </right>
      <top/>
      <bottom style="thick">
        <color indexed="64"/>
      </bottom>
      <diagonal/>
    </border>
    <border>
      <left style="thin">
        <color indexed="64"/>
      </left>
      <right style="hair">
        <color indexed="8"/>
      </right>
      <top style="dotted">
        <color rgb="FFA8A8A8"/>
      </top>
      <bottom style="dotted">
        <color rgb="FFA8A8A8"/>
      </bottom>
      <diagonal/>
    </border>
    <border>
      <left style="thin">
        <color indexed="64"/>
      </left>
      <right style="thin">
        <color indexed="64"/>
      </right>
      <top style="thick">
        <color indexed="64"/>
      </top>
      <bottom style="dotted">
        <color rgb="FFA8A8A8"/>
      </bottom>
      <diagonal/>
    </border>
    <border>
      <left style="thin">
        <color indexed="64"/>
      </left>
      <right style="hair">
        <color indexed="8"/>
      </right>
      <top style="thick">
        <color indexed="64"/>
      </top>
      <bottom style="dotted">
        <color rgb="FFA8A8A8"/>
      </bottom>
      <diagonal/>
    </border>
    <border>
      <left style="thin">
        <color indexed="64"/>
      </left>
      <right style="hair">
        <color indexed="8"/>
      </right>
      <top/>
      <bottom/>
      <diagonal/>
    </border>
    <border>
      <left/>
      <right/>
      <top/>
      <bottom style="dotted">
        <color indexed="64"/>
      </bottom>
      <diagonal/>
    </border>
    <border>
      <left/>
      <right/>
      <top style="dotted">
        <color indexed="64"/>
      </top>
      <bottom style="dotted">
        <color indexed="64"/>
      </bottom>
      <diagonal/>
    </border>
    <border>
      <left style="thin">
        <color indexed="64"/>
      </left>
      <right style="hair">
        <color indexed="8"/>
      </right>
      <top/>
      <bottom style="dotted">
        <color rgb="FFA8A8A8"/>
      </bottom>
      <diagonal/>
    </border>
    <border>
      <left style="thin">
        <color auto="1"/>
      </left>
      <right style="thin">
        <color auto="1"/>
      </right>
      <top/>
      <bottom style="dotted">
        <color rgb="FFA8A8A8"/>
      </bottom>
      <diagonal/>
    </border>
    <border>
      <left/>
      <right/>
      <top style="hair">
        <color indexed="64"/>
      </top>
      <bottom/>
      <diagonal/>
    </border>
    <border>
      <left/>
      <right style="thin">
        <color indexed="64"/>
      </right>
      <top/>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top style="thin">
        <color theme="2"/>
      </top>
      <bottom/>
      <diagonal/>
    </border>
    <border>
      <left/>
      <right/>
      <top style="dotted">
        <color indexed="64"/>
      </top>
      <bottom/>
      <diagonal/>
    </border>
  </borders>
  <cellStyleXfs count="9">
    <xf numFmtId="0" fontId="0" fillId="0" borderId="0"/>
    <xf numFmtId="0" fontId="5" fillId="0" borderId="0" applyNumberFormat="0" applyFill="0" applyBorder="0" applyAlignment="0" applyProtection="0"/>
    <xf numFmtId="164" fontId="1" fillId="0" borderId="0" applyFill="0" applyBorder="0" applyAlignment="0" applyProtection="0"/>
    <xf numFmtId="0" fontId="1" fillId="0" borderId="0"/>
    <xf numFmtId="0" fontId="1" fillId="0" borderId="0"/>
    <xf numFmtId="0" fontId="1" fillId="0" borderId="0"/>
    <xf numFmtId="0" fontId="2" fillId="2" borderId="0" applyBorder="0" applyProtection="0"/>
    <xf numFmtId="0" fontId="9" fillId="0" borderId="0"/>
    <xf numFmtId="0" fontId="9" fillId="0" borderId="0"/>
  </cellStyleXfs>
  <cellXfs count="335">
    <xf numFmtId="0" fontId="0" fillId="0" borderId="0" xfId="0"/>
    <xf numFmtId="0" fontId="1"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10" fillId="3" borderId="0" xfId="0" applyFont="1" applyFill="1" applyAlignment="1">
      <alignment horizontal="left" vertical="top"/>
    </xf>
    <xf numFmtId="0" fontId="1" fillId="3" borderId="0" xfId="0" applyFont="1" applyFill="1" applyAlignment="1">
      <alignment horizontal="left" vertical="center"/>
    </xf>
    <xf numFmtId="0" fontId="1" fillId="0" borderId="0" xfId="0" applyFont="1"/>
    <xf numFmtId="0" fontId="1" fillId="0" borderId="0" xfId="0" applyFont="1" applyAlignment="1">
      <alignment wrapText="1"/>
    </xf>
    <xf numFmtId="0" fontId="11" fillId="0" borderId="0" xfId="0" applyFont="1"/>
    <xf numFmtId="0" fontId="11" fillId="0" borderId="0" xfId="0" applyFont="1" applyAlignment="1">
      <alignment horizontal="center"/>
    </xf>
    <xf numFmtId="49" fontId="1" fillId="3"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49" fontId="1" fillId="3" borderId="3" xfId="0" applyNumberFormat="1" applyFont="1" applyFill="1" applyBorder="1" applyAlignment="1">
      <alignment horizontal="center" vertical="center" wrapText="1"/>
    </xf>
    <xf numFmtId="0" fontId="12" fillId="0" borderId="1" xfId="0" applyFont="1" applyBorder="1" applyAlignment="1">
      <alignment horizontal="left" vertical="center"/>
    </xf>
    <xf numFmtId="49" fontId="0" fillId="0" borderId="1" xfId="0" applyNumberFormat="1" applyBorder="1" applyAlignment="1">
      <alignment horizontal="center" vertical="center"/>
    </xf>
    <xf numFmtId="49" fontId="12" fillId="0" borderId="1" xfId="0" applyNumberFormat="1" applyFont="1" applyBorder="1" applyAlignment="1">
      <alignment horizontal="left" vertical="center"/>
    </xf>
    <xf numFmtId="49" fontId="12" fillId="0" borderId="0" xfId="0" applyNumberFormat="1" applyFont="1" applyAlignment="1">
      <alignment horizontal="left" vertical="center"/>
    </xf>
    <xf numFmtId="0" fontId="12" fillId="0" borderId="0" xfId="0" applyFont="1" applyAlignment="1">
      <alignment horizontal="left" vertical="center"/>
    </xf>
    <xf numFmtId="49" fontId="8" fillId="5" borderId="6" xfId="0" applyNumberFormat="1" applyFont="1" applyFill="1" applyBorder="1" applyAlignment="1">
      <alignment horizontal="left" vertical="center"/>
    </xf>
    <xf numFmtId="49" fontId="8" fillId="5" borderId="6" xfId="0" applyNumberFormat="1" applyFont="1" applyFill="1" applyBorder="1" applyAlignment="1">
      <alignment horizontal="left" vertical="center" wrapText="1"/>
    </xf>
    <xf numFmtId="49" fontId="12" fillId="7" borderId="6" xfId="0" applyNumberFormat="1" applyFont="1" applyFill="1" applyBorder="1" applyAlignment="1">
      <alignment horizontal="left" vertical="center"/>
    </xf>
    <xf numFmtId="49" fontId="12" fillId="7" borderId="6" xfId="0" applyNumberFormat="1" applyFont="1" applyFill="1" applyBorder="1" applyAlignment="1" applyProtection="1">
      <alignment horizontal="left" vertical="center"/>
      <protection locked="0"/>
    </xf>
    <xf numFmtId="49" fontId="12" fillId="6" borderId="6" xfId="0" applyNumberFormat="1" applyFont="1" applyFill="1" applyBorder="1" applyAlignment="1">
      <alignment horizontal="left" vertical="center"/>
    </xf>
    <xf numFmtId="49" fontId="12" fillId="6" borderId="6" xfId="0" applyNumberFormat="1" applyFont="1" applyFill="1" applyBorder="1" applyAlignment="1" applyProtection="1">
      <alignment horizontal="left" vertical="center"/>
      <protection locked="0"/>
    </xf>
    <xf numFmtId="49" fontId="15" fillId="7" borderId="6" xfId="6" applyNumberFormat="1" applyFont="1" applyFill="1" applyBorder="1" applyAlignment="1" applyProtection="1">
      <alignment horizontal="left" vertical="center"/>
    </xf>
    <xf numFmtId="0" fontId="15" fillId="7" borderId="6" xfId="0" applyFont="1" applyFill="1" applyBorder="1"/>
    <xf numFmtId="49" fontId="15" fillId="7" borderId="6" xfId="6" applyNumberFormat="1" applyFont="1" applyFill="1" applyBorder="1" applyAlignment="1" applyProtection="1">
      <alignment horizontal="left" vertical="center"/>
      <protection locked="0"/>
    </xf>
    <xf numFmtId="49" fontId="15" fillId="6" borderId="6" xfId="6" applyNumberFormat="1" applyFont="1" applyFill="1" applyBorder="1" applyAlignment="1" applyProtection="1">
      <alignment horizontal="left" vertical="center"/>
    </xf>
    <xf numFmtId="49" fontId="15" fillId="6" borderId="6" xfId="6" applyNumberFormat="1" applyFont="1" applyFill="1" applyBorder="1" applyAlignment="1" applyProtection="1">
      <alignment horizontal="left" vertical="center"/>
      <protection locked="0"/>
    </xf>
    <xf numFmtId="49" fontId="1" fillId="4" borderId="6" xfId="0" applyNumberFormat="1" applyFont="1" applyFill="1" applyBorder="1" applyAlignment="1">
      <alignment horizontal="left" vertical="center" wrapText="1"/>
    </xf>
    <xf numFmtId="0" fontId="14" fillId="0" borderId="0" xfId="0" applyFont="1"/>
    <xf numFmtId="0" fontId="0" fillId="0" borderId="0" xfId="0" pivotButton="1"/>
    <xf numFmtId="0" fontId="0" fillId="0" borderId="0" xfId="0" applyAlignment="1">
      <alignment horizontal="left"/>
    </xf>
    <xf numFmtId="0" fontId="0" fillId="8" borderId="0" xfId="0" applyFill="1"/>
    <xf numFmtId="0" fontId="0" fillId="8" borderId="0" xfId="0" applyFill="1" applyAlignment="1">
      <alignment horizontal="left" indent="2"/>
    </xf>
    <xf numFmtId="0" fontId="0" fillId="9" borderId="0" xfId="0" applyFill="1"/>
    <xf numFmtId="0" fontId="17" fillId="9" borderId="7" xfId="0" applyFont="1" applyFill="1" applyBorder="1" applyAlignment="1">
      <alignment horizontal="left"/>
    </xf>
    <xf numFmtId="0" fontId="0" fillId="10" borderId="0" xfId="0" applyFill="1"/>
    <xf numFmtId="0" fontId="0" fillId="0" borderId="0" xfId="0" applyAlignment="1">
      <alignment horizontal="left" indent="1"/>
    </xf>
    <xf numFmtId="0" fontId="0" fillId="8" borderId="0" xfId="0" applyFill="1" applyAlignment="1">
      <alignment wrapText="1"/>
    </xf>
    <xf numFmtId="49" fontId="1" fillId="4" borderId="0" xfId="0" applyNumberFormat="1" applyFont="1" applyFill="1" applyAlignment="1">
      <alignment horizontal="left" vertical="center" wrapText="1"/>
    </xf>
    <xf numFmtId="49" fontId="1" fillId="12" borderId="6" xfId="0" applyNumberFormat="1" applyFont="1" applyFill="1" applyBorder="1" applyAlignment="1">
      <alignment horizontal="left" vertical="center" wrapText="1"/>
    </xf>
    <xf numFmtId="49" fontId="12" fillId="13" borderId="1" xfId="0" applyNumberFormat="1" applyFont="1" applyFill="1" applyBorder="1" applyAlignment="1">
      <alignment horizontal="left" vertical="center"/>
    </xf>
    <xf numFmtId="0" fontId="0" fillId="13" borderId="0" xfId="0" applyFill="1"/>
    <xf numFmtId="49" fontId="12" fillId="14" borderId="1" xfId="0" applyNumberFormat="1" applyFont="1" applyFill="1" applyBorder="1" applyAlignment="1">
      <alignment horizontal="left" vertical="center"/>
    </xf>
    <xf numFmtId="0" fontId="0" fillId="14" borderId="0" xfId="0" applyFill="1"/>
    <xf numFmtId="49" fontId="12" fillId="15" borderId="1" xfId="0" applyNumberFormat="1" applyFont="1" applyFill="1" applyBorder="1" applyAlignment="1">
      <alignment horizontal="left" vertical="center"/>
    </xf>
    <xf numFmtId="0" fontId="0" fillId="15" borderId="0" xfId="0" applyFill="1"/>
    <xf numFmtId="49" fontId="0" fillId="19" borderId="6" xfId="0" applyNumberFormat="1" applyFill="1" applyBorder="1" applyAlignment="1">
      <alignment horizontal="center" vertical="center" wrapText="1"/>
    </xf>
    <xf numFmtId="0" fontId="1" fillId="20" borderId="6" xfId="0" applyFont="1" applyFill="1" applyBorder="1" applyAlignment="1">
      <alignment horizontal="center" vertical="center" wrapText="1"/>
    </xf>
    <xf numFmtId="0" fontId="22" fillId="22" borderId="2" xfId="0" applyFont="1" applyFill="1" applyBorder="1" applyAlignment="1">
      <alignment horizontal="left" vertical="center"/>
    </xf>
    <xf numFmtId="0" fontId="22" fillId="22" borderId="3" xfId="0" applyFont="1" applyFill="1" applyBorder="1" applyAlignment="1">
      <alignment horizontal="left" vertical="center" wrapText="1"/>
    </xf>
    <xf numFmtId="0" fontId="21" fillId="21" borderId="1" xfId="0" applyFont="1" applyFill="1" applyBorder="1" applyAlignment="1">
      <alignment horizontal="center" vertical="center" wrapText="1"/>
    </xf>
    <xf numFmtId="0" fontId="18" fillId="21" borderId="1" xfId="0" applyFont="1" applyFill="1" applyBorder="1" applyAlignment="1">
      <alignment horizontal="center" vertical="center" wrapText="1"/>
    </xf>
    <xf numFmtId="0" fontId="0" fillId="0" borderId="0" xfId="0" applyAlignment="1">
      <alignment wrapText="1"/>
    </xf>
    <xf numFmtId="49" fontId="12" fillId="0" borderId="6" xfId="0" applyNumberFormat="1" applyFont="1" applyBorder="1" applyAlignment="1">
      <alignment horizontal="left" vertical="center" wrapText="1"/>
    </xf>
    <xf numFmtId="49" fontId="12" fillId="7" borderId="6" xfId="0" applyNumberFormat="1" applyFont="1" applyFill="1" applyBorder="1" applyAlignment="1" applyProtection="1">
      <alignment horizontal="left" vertical="center" wrapText="1"/>
      <protection locked="0"/>
    </xf>
    <xf numFmtId="49" fontId="12" fillId="6" borderId="6" xfId="0" applyNumberFormat="1" applyFont="1" applyFill="1" applyBorder="1" applyAlignment="1" applyProtection="1">
      <alignment horizontal="left" vertical="center" wrapText="1"/>
      <protection locked="0"/>
    </xf>
    <xf numFmtId="0" fontId="15" fillId="7" borderId="6" xfId="0" applyFont="1" applyFill="1" applyBorder="1" applyAlignment="1">
      <alignment wrapText="1"/>
    </xf>
    <xf numFmtId="49" fontId="15" fillId="6" borderId="6" xfId="6" applyNumberFormat="1" applyFont="1" applyFill="1" applyBorder="1" applyAlignment="1" applyProtection="1">
      <alignment horizontal="left" vertical="center" wrapText="1"/>
      <protection locked="0"/>
    </xf>
    <xf numFmtId="49" fontId="12" fillId="11" borderId="6" xfId="0" applyNumberFormat="1" applyFont="1" applyFill="1" applyBorder="1" applyAlignment="1">
      <alignment horizontal="left" vertical="center" wrapText="1"/>
    </xf>
    <xf numFmtId="0" fontId="0" fillId="13" borderId="0" xfId="0" applyFill="1" applyAlignment="1">
      <alignment wrapText="1"/>
    </xf>
    <xf numFmtId="49" fontId="12" fillId="13" borderId="6" xfId="0" applyNumberFormat="1" applyFont="1" applyFill="1" applyBorder="1" applyAlignment="1">
      <alignment horizontal="left" vertical="center" wrapText="1"/>
    </xf>
    <xf numFmtId="49" fontId="12" fillId="0" borderId="1" xfId="0" applyNumberFormat="1" applyFont="1" applyBorder="1" applyAlignment="1">
      <alignment horizontal="left" vertical="center" wrapText="1"/>
    </xf>
    <xf numFmtId="0" fontId="0" fillId="14" borderId="0" xfId="0" applyFill="1" applyAlignment="1">
      <alignment wrapText="1"/>
    </xf>
    <xf numFmtId="49" fontId="12" fillId="14" borderId="6" xfId="0" applyNumberFormat="1" applyFont="1" applyFill="1" applyBorder="1" applyAlignment="1">
      <alignment horizontal="left" vertical="center" wrapText="1"/>
    </xf>
    <xf numFmtId="0" fontId="0" fillId="15" borderId="0" xfId="0" applyFill="1" applyAlignment="1">
      <alignment wrapText="1"/>
    </xf>
    <xf numFmtId="49" fontId="12" fillId="15" borderId="6" xfId="0" applyNumberFormat="1" applyFont="1" applyFill="1" applyBorder="1" applyAlignment="1">
      <alignment horizontal="left" vertical="center" wrapText="1"/>
    </xf>
    <xf numFmtId="0" fontId="23" fillId="23" borderId="16" xfId="0" applyFont="1" applyFill="1" applyBorder="1" applyAlignment="1">
      <alignment horizontal="left" vertical="top" wrapText="1"/>
    </xf>
    <xf numFmtId="0" fontId="0" fillId="8" borderId="0" xfId="0" applyFill="1" applyAlignment="1">
      <alignment horizontal="center"/>
    </xf>
    <xf numFmtId="0" fontId="24" fillId="0" borderId="0" xfId="0" applyFont="1"/>
    <xf numFmtId="0" fontId="13" fillId="0" borderId="0" xfId="0" applyFont="1" applyAlignment="1">
      <alignment horizontal="center"/>
    </xf>
    <xf numFmtId="0" fontId="0" fillId="0" borderId="0" xfId="0" applyAlignment="1">
      <alignment horizontal="center"/>
    </xf>
    <xf numFmtId="0" fontId="0" fillId="24" borderId="0" xfId="0" applyFill="1"/>
    <xf numFmtId="0" fontId="1" fillId="24" borderId="0" xfId="0" applyFont="1" applyFill="1" applyAlignment="1">
      <alignment wrapText="1"/>
    </xf>
    <xf numFmtId="0" fontId="0" fillId="26" borderId="0" xfId="0" applyFill="1"/>
    <xf numFmtId="0" fontId="1" fillId="26" borderId="0" xfId="0" applyFont="1" applyFill="1"/>
    <xf numFmtId="0" fontId="1" fillId="26" borderId="0" xfId="0" applyFont="1" applyFill="1" applyAlignment="1">
      <alignment wrapText="1"/>
    </xf>
    <xf numFmtId="49" fontId="28" fillId="30" borderId="0" xfId="0" applyNumberFormat="1" applyFont="1" applyFill="1" applyAlignment="1">
      <alignment horizontal="left" vertical="center" wrapText="1"/>
    </xf>
    <xf numFmtId="0" fontId="39" fillId="34" borderId="0" xfId="0" applyFont="1" applyFill="1" applyAlignment="1">
      <alignment horizontal="left" vertical="center" wrapText="1"/>
    </xf>
    <xf numFmtId="0" fontId="25" fillId="34" borderId="0" xfId="0" applyFont="1" applyFill="1" applyAlignment="1">
      <alignment horizontal="left" vertical="center" wrapText="1"/>
    </xf>
    <xf numFmtId="0" fontId="1" fillId="29" borderId="0" xfId="0" applyFont="1" applyFill="1" applyAlignment="1">
      <alignment wrapText="1"/>
    </xf>
    <xf numFmtId="49" fontId="25" fillId="36" borderId="0" xfId="0" applyNumberFormat="1" applyFont="1" applyFill="1" applyAlignment="1" applyProtection="1">
      <alignment horizontal="left" vertical="center" wrapText="1"/>
      <protection locked="0"/>
    </xf>
    <xf numFmtId="49" fontId="19" fillId="36" borderId="0" xfId="0" applyNumberFormat="1" applyFont="1" applyFill="1" applyAlignment="1" applyProtection="1">
      <alignment horizontal="center" vertical="center" wrapText="1"/>
      <protection locked="0"/>
    </xf>
    <xf numFmtId="49" fontId="19" fillId="38" borderId="0" xfId="0" applyNumberFormat="1" applyFont="1" applyFill="1" applyAlignment="1">
      <alignment vertical="center" wrapText="1"/>
    </xf>
    <xf numFmtId="0" fontId="19" fillId="37" borderId="0" xfId="0" applyFont="1" applyFill="1" applyAlignment="1">
      <alignment horizontal="left" vertical="center" wrapText="1"/>
    </xf>
    <xf numFmtId="0" fontId="25" fillId="0" borderId="22" xfId="0" applyFont="1" applyBorder="1" applyAlignment="1" applyProtection="1">
      <alignment horizontal="left" vertical="center" wrapText="1"/>
      <protection locked="0"/>
    </xf>
    <xf numFmtId="0" fontId="25" fillId="0" borderId="23" xfId="0" applyFont="1" applyBorder="1" applyAlignment="1" applyProtection="1">
      <alignment horizontal="left" vertical="center" wrapText="1"/>
      <protection locked="0"/>
    </xf>
    <xf numFmtId="49" fontId="32" fillId="28" borderId="0" xfId="0" applyNumberFormat="1" applyFont="1" applyFill="1" applyAlignment="1" applyProtection="1">
      <alignment horizontal="center" vertical="center" wrapText="1"/>
      <protection locked="0"/>
    </xf>
    <xf numFmtId="0" fontId="19" fillId="38" borderId="22" xfId="0" applyFont="1" applyFill="1" applyBorder="1" applyAlignment="1">
      <alignment horizontal="left" vertical="center" wrapText="1"/>
    </xf>
    <xf numFmtId="49" fontId="32" fillId="28" borderId="22" xfId="0" applyNumberFormat="1" applyFont="1" applyFill="1" applyBorder="1" applyAlignment="1" applyProtection="1">
      <alignment horizontal="center" vertical="center" wrapText="1"/>
      <protection locked="0"/>
    </xf>
    <xf numFmtId="49" fontId="19" fillId="38" borderId="23" xfId="0" applyNumberFormat="1" applyFont="1" applyFill="1" applyBorder="1" applyAlignment="1">
      <alignment vertical="center" wrapText="1"/>
    </xf>
    <xf numFmtId="0" fontId="1" fillId="0" borderId="23" xfId="0" applyFont="1" applyBorder="1" applyAlignment="1">
      <alignment wrapText="1"/>
    </xf>
    <xf numFmtId="0" fontId="30" fillId="0" borderId="23" xfId="1" applyFont="1" applyBorder="1" applyAlignment="1">
      <alignment vertical="center"/>
    </xf>
    <xf numFmtId="0" fontId="25" fillId="0" borderId="27" xfId="0" applyFont="1" applyBorder="1" applyAlignment="1" applyProtection="1">
      <alignment horizontal="left" vertical="center" wrapText="1"/>
      <protection locked="0"/>
    </xf>
    <xf numFmtId="49" fontId="32" fillId="28" borderId="27" xfId="0" applyNumberFormat="1" applyFont="1" applyFill="1" applyBorder="1" applyAlignment="1" applyProtection="1">
      <alignment horizontal="left" vertical="center" wrapText="1"/>
      <protection locked="0"/>
    </xf>
    <xf numFmtId="0" fontId="25" fillId="0" borderId="24" xfId="0" applyFont="1" applyBorder="1" applyAlignment="1" applyProtection="1">
      <alignment horizontal="left" vertical="center" wrapText="1"/>
      <protection locked="0"/>
    </xf>
    <xf numFmtId="49" fontId="32" fillId="28" borderId="24" xfId="0" applyNumberFormat="1" applyFont="1" applyFill="1" applyBorder="1" applyAlignment="1" applyProtection="1">
      <alignment horizontal="left" vertical="center" wrapText="1"/>
      <protection locked="0"/>
    </xf>
    <xf numFmtId="0" fontId="25" fillId="0" borderId="29" xfId="0" applyFont="1" applyBorder="1" applyAlignment="1" applyProtection="1">
      <alignment horizontal="left" vertical="center" wrapText="1"/>
      <protection locked="0"/>
    </xf>
    <xf numFmtId="49" fontId="32" fillId="28" borderId="29" xfId="0" applyNumberFormat="1"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49" fontId="32" fillId="28" borderId="10" xfId="0" applyNumberFormat="1" applyFont="1" applyFill="1" applyBorder="1" applyAlignment="1" applyProtection="1">
      <alignment horizontal="left" vertical="center" wrapText="1"/>
      <protection locked="0"/>
    </xf>
    <xf numFmtId="0" fontId="30" fillId="0" borderId="0" xfId="1" applyFont="1" applyBorder="1" applyAlignment="1">
      <alignment vertical="center"/>
    </xf>
    <xf numFmtId="0" fontId="1" fillId="10" borderId="0" xfId="0" applyFont="1" applyFill="1" applyAlignment="1">
      <alignment horizontal="left" vertical="center" wrapText="1"/>
    </xf>
    <xf numFmtId="0" fontId="1" fillId="26" borderId="0" xfId="0" applyFont="1" applyFill="1" applyAlignment="1">
      <alignment horizontal="left" vertical="center" wrapText="1"/>
    </xf>
    <xf numFmtId="0" fontId="0" fillId="24" borderId="0" xfId="0" applyFill="1" applyAlignment="1">
      <alignment horizontal="left"/>
    </xf>
    <xf numFmtId="0" fontId="1" fillId="24" borderId="0" xfId="0" applyFont="1" applyFill="1"/>
    <xf numFmtId="0" fontId="10" fillId="25" borderId="0" xfId="0" applyFont="1" applyFill="1" applyAlignment="1">
      <alignment horizontal="left" vertical="top"/>
    </xf>
    <xf numFmtId="0" fontId="1" fillId="25" borderId="0" xfId="0" applyFont="1" applyFill="1" applyAlignment="1">
      <alignment horizontal="left" vertical="center"/>
    </xf>
    <xf numFmtId="49" fontId="19" fillId="38" borderId="22" xfId="0" applyNumberFormat="1" applyFont="1" applyFill="1" applyBorder="1" applyAlignment="1">
      <alignment vertical="center" wrapText="1"/>
    </xf>
    <xf numFmtId="0" fontId="19" fillId="33" borderId="23" xfId="0" applyFont="1" applyFill="1" applyBorder="1" applyAlignment="1">
      <alignment horizontal="left" vertical="center" wrapText="1"/>
    </xf>
    <xf numFmtId="49" fontId="42" fillId="24" borderId="0" xfId="0" applyNumberFormat="1" applyFont="1" applyFill="1" applyAlignment="1">
      <alignment vertical="center" wrapText="1"/>
    </xf>
    <xf numFmtId="0" fontId="19" fillId="38" borderId="33" xfId="0" applyFont="1" applyFill="1" applyBorder="1" applyAlignment="1">
      <alignment horizontal="left" vertical="center" wrapText="1"/>
    </xf>
    <xf numFmtId="0" fontId="11" fillId="24" borderId="0" xfId="0" applyFont="1" applyFill="1" applyAlignment="1">
      <alignment horizontal="center"/>
    </xf>
    <xf numFmtId="0" fontId="25" fillId="0" borderId="0" xfId="0" applyFont="1" applyAlignment="1" applyProtection="1">
      <alignment horizontal="center" vertical="center" wrapText="1"/>
      <protection locked="0"/>
    </xf>
    <xf numFmtId="0" fontId="11" fillId="24" borderId="0" xfId="0" applyFont="1" applyFill="1"/>
    <xf numFmtId="0" fontId="25" fillId="0" borderId="33" xfId="0" applyFont="1" applyBorder="1" applyAlignment="1" applyProtection="1">
      <alignment horizontal="left" vertical="center" wrapText="1"/>
      <protection locked="0"/>
    </xf>
    <xf numFmtId="0" fontId="29" fillId="0" borderId="0" xfId="1" applyFont="1" applyFill="1" applyBorder="1" applyAlignment="1">
      <alignment horizontal="left" vertical="center" wrapText="1"/>
    </xf>
    <xf numFmtId="0" fontId="1" fillId="24" borderId="0" xfId="0" applyFont="1" applyFill="1" applyAlignment="1">
      <alignment horizontal="left" vertical="center" wrapText="1"/>
    </xf>
    <xf numFmtId="0" fontId="3" fillId="24" borderId="0" xfId="0" applyFont="1" applyFill="1" applyAlignment="1">
      <alignment horizontal="left" vertical="center" wrapText="1"/>
    </xf>
    <xf numFmtId="0" fontId="4" fillId="24" borderId="0" xfId="0" applyFont="1" applyFill="1" applyAlignment="1">
      <alignment horizontal="left" vertical="center" wrapText="1"/>
    </xf>
    <xf numFmtId="0" fontId="6" fillId="0" borderId="0" xfId="0" applyFont="1" applyAlignment="1">
      <alignment vertical="center" wrapText="1"/>
    </xf>
    <xf numFmtId="0" fontId="19" fillId="40" borderId="0" xfId="0" applyFont="1" applyFill="1" applyAlignment="1">
      <alignment horizontal="center" vertical="center" wrapText="1"/>
    </xf>
    <xf numFmtId="0" fontId="19" fillId="25" borderId="0" xfId="0" applyFont="1" applyFill="1" applyAlignment="1">
      <alignment horizontal="left" vertical="center" wrapText="1"/>
    </xf>
    <xf numFmtId="0" fontId="25" fillId="0" borderId="35" xfId="0" applyFont="1" applyBorder="1" applyAlignment="1" applyProtection="1">
      <alignment horizontal="left" vertical="center" wrapText="1"/>
      <protection locked="0"/>
    </xf>
    <xf numFmtId="49" fontId="32" fillId="28" borderId="35" xfId="0" applyNumberFormat="1" applyFont="1" applyFill="1" applyBorder="1" applyAlignment="1" applyProtection="1">
      <alignment horizontal="left" vertical="center" wrapText="1"/>
      <protection locked="0"/>
    </xf>
    <xf numFmtId="0" fontId="35" fillId="26" borderId="0" xfId="0" applyFont="1" applyFill="1" applyAlignment="1">
      <alignment horizontal="left" wrapText="1"/>
    </xf>
    <xf numFmtId="0" fontId="1" fillId="10" borderId="0" xfId="0" applyFont="1" applyFill="1" applyAlignment="1">
      <alignment wrapText="1"/>
    </xf>
    <xf numFmtId="0" fontId="33" fillId="26" borderId="0" xfId="0" applyFont="1" applyFill="1" applyAlignment="1">
      <alignment horizontal="left"/>
    </xf>
    <xf numFmtId="0" fontId="25" fillId="24" borderId="0" xfId="0" applyFont="1" applyFill="1"/>
    <xf numFmtId="0" fontId="34" fillId="24" borderId="0" xfId="0" applyFont="1" applyFill="1" applyAlignment="1">
      <alignment horizontal="left" vertical="center"/>
    </xf>
    <xf numFmtId="49" fontId="25" fillId="36" borderId="0" xfId="0" applyNumberFormat="1" applyFont="1" applyFill="1" applyAlignment="1" applyProtection="1">
      <alignment horizontal="center" vertical="center" wrapText="1"/>
      <protection locked="0"/>
    </xf>
    <xf numFmtId="0" fontId="31" fillId="24" borderId="0" xfId="0" applyFont="1" applyFill="1" applyAlignment="1">
      <alignment horizontal="left" vertical="center" wrapText="1"/>
    </xf>
    <xf numFmtId="0" fontId="27" fillId="24" borderId="0" xfId="0" applyFont="1" applyFill="1" applyAlignment="1">
      <alignment horizontal="left" vertical="center" wrapText="1"/>
    </xf>
    <xf numFmtId="49" fontId="19" fillId="25" borderId="0" xfId="0" applyNumberFormat="1" applyFont="1" applyFill="1" applyAlignment="1">
      <alignment vertical="center" wrapText="1"/>
    </xf>
    <xf numFmtId="0" fontId="25" fillId="24" borderId="0" xfId="0" applyFont="1" applyFill="1" applyAlignment="1" applyProtection="1">
      <alignment horizontal="left" vertical="center" wrapText="1"/>
      <protection locked="0"/>
    </xf>
    <xf numFmtId="49" fontId="19" fillId="36" borderId="0" xfId="0" applyNumberFormat="1" applyFont="1" applyFill="1" applyAlignment="1" applyProtection="1">
      <alignment horizontal="left" vertical="center" wrapText="1"/>
      <protection locked="0"/>
    </xf>
    <xf numFmtId="49" fontId="25" fillId="24" borderId="0" xfId="0" applyNumberFormat="1" applyFont="1" applyFill="1" applyAlignment="1" applyProtection="1">
      <alignment vertical="center"/>
      <protection locked="0"/>
    </xf>
    <xf numFmtId="0" fontId="29" fillId="24" borderId="0" xfId="1" applyFont="1" applyFill="1" applyBorder="1" applyAlignment="1">
      <alignment vertical="center" wrapText="1"/>
    </xf>
    <xf numFmtId="0" fontId="1" fillId="0" borderId="33" xfId="0" applyFont="1" applyBorder="1" applyAlignment="1">
      <alignment wrapText="1"/>
    </xf>
    <xf numFmtId="0" fontId="30" fillId="24" borderId="0" xfId="1" applyFont="1" applyFill="1" applyBorder="1" applyAlignment="1">
      <alignment vertical="center"/>
    </xf>
    <xf numFmtId="49" fontId="25" fillId="24" borderId="0" xfId="0" applyNumberFormat="1" applyFont="1" applyFill="1" applyAlignment="1" applyProtection="1">
      <alignment horizontal="left" vertical="center"/>
      <protection locked="0"/>
    </xf>
    <xf numFmtId="49" fontId="19" fillId="36" borderId="0" xfId="0" applyNumberFormat="1" applyFont="1" applyFill="1" applyAlignment="1">
      <alignment horizontal="left" vertical="center" wrapText="1"/>
    </xf>
    <xf numFmtId="0" fontId="1" fillId="31" borderId="0" xfId="0" applyFont="1" applyFill="1" applyAlignment="1">
      <alignment wrapText="1"/>
    </xf>
    <xf numFmtId="0" fontId="19" fillId="38" borderId="34" xfId="0" applyFont="1" applyFill="1" applyBorder="1" applyAlignment="1">
      <alignment horizontal="left" vertical="center" wrapText="1"/>
    </xf>
    <xf numFmtId="0" fontId="19" fillId="38" borderId="28" xfId="0" applyFont="1" applyFill="1" applyBorder="1" applyAlignment="1">
      <alignment horizontal="left" vertical="center" wrapText="1"/>
    </xf>
    <xf numFmtId="0" fontId="19" fillId="38" borderId="26" xfId="0" applyFont="1" applyFill="1" applyBorder="1" applyAlignment="1">
      <alignment horizontal="left" vertical="center" wrapText="1"/>
    </xf>
    <xf numFmtId="0" fontId="19" fillId="38" borderId="30" xfId="0" applyFont="1" applyFill="1" applyBorder="1" applyAlignment="1">
      <alignment horizontal="left" vertical="center" wrapText="1"/>
    </xf>
    <xf numFmtId="0" fontId="19" fillId="38" borderId="31" xfId="0" applyFont="1" applyFill="1" applyBorder="1" applyAlignment="1">
      <alignment horizontal="left" vertical="center" wrapText="1"/>
    </xf>
    <xf numFmtId="49" fontId="19" fillId="32" borderId="35" xfId="0" applyNumberFormat="1" applyFont="1" applyFill="1" applyBorder="1" applyAlignment="1" applyProtection="1">
      <alignment horizontal="left" vertical="center" wrapText="1"/>
      <protection locked="0"/>
    </xf>
    <xf numFmtId="49" fontId="19" fillId="32" borderId="24" xfId="0" applyNumberFormat="1" applyFont="1" applyFill="1" applyBorder="1" applyAlignment="1" applyProtection="1">
      <alignment horizontal="left" vertical="center" wrapText="1"/>
      <protection locked="0"/>
    </xf>
    <xf numFmtId="49" fontId="19" fillId="32" borderId="27" xfId="0" applyNumberFormat="1" applyFont="1" applyFill="1" applyBorder="1" applyAlignment="1" applyProtection="1">
      <alignment horizontal="left" vertical="center" wrapText="1"/>
      <protection locked="0"/>
    </xf>
    <xf numFmtId="49" fontId="19" fillId="32" borderId="29" xfId="0" applyNumberFormat="1" applyFont="1" applyFill="1" applyBorder="1" applyAlignment="1" applyProtection="1">
      <alignment horizontal="left" vertical="center" wrapText="1"/>
      <protection locked="0"/>
    </xf>
    <xf numFmtId="49" fontId="19" fillId="32" borderId="10" xfId="0" applyNumberFormat="1" applyFont="1" applyFill="1" applyBorder="1" applyAlignment="1" applyProtection="1">
      <alignment horizontal="left" vertical="center" wrapText="1"/>
      <protection locked="0"/>
    </xf>
    <xf numFmtId="0" fontId="45" fillId="31" borderId="0" xfId="0" applyFont="1" applyFill="1" applyAlignment="1">
      <alignment horizontal="left" wrapText="1"/>
    </xf>
    <xf numFmtId="0" fontId="45" fillId="31" borderId="0" xfId="0" applyFont="1" applyFill="1" applyAlignment="1">
      <alignment horizontal="left" vertical="center" wrapText="1"/>
    </xf>
    <xf numFmtId="0" fontId="19" fillId="38" borderId="32" xfId="0" applyFont="1" applyFill="1" applyBorder="1" applyAlignment="1">
      <alignment horizontal="center" vertical="center"/>
    </xf>
    <xf numFmtId="49" fontId="25" fillId="28" borderId="32" xfId="0" applyNumberFormat="1" applyFont="1" applyFill="1" applyBorder="1" applyAlignment="1" applyProtection="1">
      <alignment horizontal="left" vertical="center" wrapText="1"/>
      <protection locked="0"/>
    </xf>
    <xf numFmtId="0" fontId="19" fillId="37" borderId="32" xfId="0" applyFont="1" applyFill="1" applyBorder="1" applyAlignment="1">
      <alignment horizontal="center" vertical="center"/>
    </xf>
    <xf numFmtId="0" fontId="42" fillId="0" borderId="32" xfId="0" applyFont="1" applyBorder="1" applyAlignment="1">
      <alignment vertical="center" wrapText="1"/>
    </xf>
    <xf numFmtId="0" fontId="25" fillId="0" borderId="32" xfId="0" applyFont="1" applyBorder="1" applyAlignment="1" applyProtection="1">
      <alignment horizontal="center" vertical="center" wrapText="1"/>
      <protection locked="0"/>
    </xf>
    <xf numFmtId="0" fontId="30" fillId="24" borderId="0" xfId="1" applyFont="1" applyFill="1" applyBorder="1" applyAlignment="1">
      <alignment vertical="center" wrapText="1"/>
    </xf>
    <xf numFmtId="0" fontId="6" fillId="24" borderId="0" xfId="0" applyFont="1" applyFill="1" applyAlignment="1">
      <alignment vertical="center" wrapText="1"/>
    </xf>
    <xf numFmtId="0" fontId="30" fillId="24" borderId="0" xfId="1" applyFont="1" applyFill="1" applyBorder="1"/>
    <xf numFmtId="0" fontId="0" fillId="24" borderId="0" xfId="0" applyFill="1" applyAlignment="1">
      <alignment horizontal="left" vertical="center"/>
    </xf>
    <xf numFmtId="0" fontId="30" fillId="0" borderId="0" xfId="1" applyFont="1" applyBorder="1" applyAlignment="1">
      <alignment horizontal="left" vertical="center"/>
    </xf>
    <xf numFmtId="0" fontId="0" fillId="0" borderId="0" xfId="0" applyAlignment="1">
      <alignment horizontal="left" vertical="center"/>
    </xf>
    <xf numFmtId="0" fontId="30" fillId="0" borderId="33" xfId="1" applyFont="1" applyBorder="1" applyAlignment="1">
      <alignment horizontal="left" vertical="center"/>
    </xf>
    <xf numFmtId="0" fontId="25" fillId="0" borderId="22" xfId="0" applyFont="1" applyBorder="1" applyAlignment="1" applyProtection="1">
      <alignment vertical="center" wrapText="1"/>
      <protection locked="0"/>
    </xf>
    <xf numFmtId="0" fontId="46" fillId="31" borderId="0" xfId="0" applyFont="1" applyFill="1" applyAlignment="1" applyProtection="1">
      <alignment horizontal="left" wrapText="1"/>
      <protection locked="0"/>
    </xf>
    <xf numFmtId="0" fontId="47" fillId="31" borderId="0" xfId="0" applyFont="1" applyFill="1" applyAlignment="1">
      <alignment horizontal="left"/>
    </xf>
    <xf numFmtId="0" fontId="47" fillId="31" borderId="0" xfId="0" applyFont="1" applyFill="1" applyAlignment="1">
      <alignment horizontal="left" wrapText="1"/>
    </xf>
    <xf numFmtId="0" fontId="46" fillId="31" borderId="0" xfId="0" applyFont="1" applyFill="1" applyAlignment="1" applyProtection="1">
      <alignment wrapText="1"/>
      <protection locked="0"/>
    </xf>
    <xf numFmtId="0" fontId="35" fillId="24" borderId="0" xfId="0" applyFont="1" applyFill="1" applyAlignment="1">
      <alignment horizontal="left" wrapText="1"/>
    </xf>
    <xf numFmtId="0" fontId="1" fillId="42" borderId="0" xfId="0" applyFont="1" applyFill="1" applyAlignment="1">
      <alignment horizontal="left" vertical="center" wrapText="1"/>
    </xf>
    <xf numFmtId="0" fontId="1" fillId="43" borderId="0" xfId="0" applyFont="1" applyFill="1" applyAlignment="1">
      <alignment horizontal="left" vertical="center" wrapText="1"/>
    </xf>
    <xf numFmtId="0" fontId="1" fillId="43" borderId="0" xfId="0" applyFont="1" applyFill="1" applyAlignment="1">
      <alignment vertical="center" wrapText="1"/>
    </xf>
    <xf numFmtId="49" fontId="25" fillId="0" borderId="38" xfId="0" applyNumberFormat="1" applyFont="1" applyBorder="1" applyAlignment="1" applyProtection="1">
      <alignment horizontal="left" vertical="center" wrapText="1"/>
      <protection locked="0"/>
    </xf>
    <xf numFmtId="49" fontId="25" fillId="0" borderId="39" xfId="0" applyNumberFormat="1" applyFont="1" applyBorder="1" applyAlignment="1" applyProtection="1">
      <alignment horizontal="left" vertical="center" wrapText="1"/>
      <protection locked="0"/>
    </xf>
    <xf numFmtId="0" fontId="25" fillId="0" borderId="39"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19" fillId="33" borderId="6" xfId="0" applyFont="1" applyFill="1" applyBorder="1" applyAlignment="1">
      <alignment vertical="center" wrapText="1"/>
    </xf>
    <xf numFmtId="0" fontId="0" fillId="0" borderId="0" xfId="0" applyAlignment="1">
      <alignment horizontal="right"/>
    </xf>
    <xf numFmtId="0" fontId="29" fillId="0" borderId="23" xfId="1" applyFont="1" applyBorder="1" applyAlignment="1">
      <alignment vertical="center"/>
    </xf>
    <xf numFmtId="0" fontId="29" fillId="0" borderId="32" xfId="1" applyFont="1" applyBorder="1" applyAlignment="1">
      <alignment horizontal="left" vertical="center"/>
    </xf>
    <xf numFmtId="0" fontId="29" fillId="0" borderId="33" xfId="1" applyFont="1" applyBorder="1" applyAlignment="1">
      <alignment horizontal="left" vertical="center"/>
    </xf>
    <xf numFmtId="0" fontId="29" fillId="0" borderId="0" xfId="1" applyFont="1" applyBorder="1" applyAlignment="1">
      <alignment horizontal="left" vertical="center"/>
    </xf>
    <xf numFmtId="0" fontId="19" fillId="38" borderId="40" xfId="0" applyFont="1" applyFill="1" applyBorder="1" applyAlignment="1">
      <alignment horizontal="left" vertical="center" wrapText="1"/>
    </xf>
    <xf numFmtId="0" fontId="19" fillId="38" borderId="8" xfId="0" applyFont="1" applyFill="1" applyBorder="1" applyAlignment="1">
      <alignment horizontal="left" vertical="center" wrapText="1"/>
    </xf>
    <xf numFmtId="0" fontId="19" fillId="33" borderId="32" xfId="0" applyFont="1" applyFill="1" applyBorder="1" applyAlignment="1">
      <alignment horizontal="left" vertical="center"/>
    </xf>
    <xf numFmtId="0" fontId="19" fillId="33" borderId="0" xfId="0" applyFont="1" applyFill="1" applyAlignment="1">
      <alignment horizontal="left" vertical="center"/>
    </xf>
    <xf numFmtId="0" fontId="13" fillId="0" borderId="0" xfId="0" applyFont="1"/>
    <xf numFmtId="0" fontId="6" fillId="10" borderId="0" xfId="0" applyFont="1" applyFill="1" applyAlignment="1">
      <alignment vertical="center" wrapText="1"/>
    </xf>
    <xf numFmtId="0" fontId="19" fillId="33" borderId="0" xfId="0" applyFont="1" applyFill="1" applyAlignment="1">
      <alignment horizontal="left" vertical="center" wrapText="1"/>
    </xf>
    <xf numFmtId="0" fontId="25" fillId="24" borderId="0" xfId="0" applyFont="1" applyFill="1" applyAlignment="1">
      <alignment horizontal="left" vertical="center" wrapText="1"/>
    </xf>
    <xf numFmtId="0" fontId="19" fillId="31" borderId="0" xfId="0" applyFont="1" applyFill="1" applyAlignment="1">
      <alignment horizontal="left" vertical="center" wrapText="1"/>
    </xf>
    <xf numFmtId="0" fontId="39" fillId="39" borderId="0" xfId="0" applyFont="1" applyFill="1" applyAlignment="1">
      <alignment horizontal="left" vertical="center" wrapText="1"/>
    </xf>
    <xf numFmtId="0" fontId="25" fillId="24" borderId="0" xfId="0" applyFont="1" applyFill="1" applyAlignment="1">
      <alignment vertical="center" wrapText="1"/>
    </xf>
    <xf numFmtId="49" fontId="44" fillId="31" borderId="0" xfId="0" applyNumberFormat="1" applyFont="1" applyFill="1" applyAlignment="1">
      <alignment horizontal="left" wrapText="1"/>
    </xf>
    <xf numFmtId="0" fontId="6" fillId="10" borderId="25" xfId="0" applyFont="1" applyFill="1" applyBorder="1" applyAlignment="1">
      <alignment vertical="center" wrapText="1"/>
    </xf>
    <xf numFmtId="0" fontId="6" fillId="10" borderId="32" xfId="0" applyFont="1" applyFill="1" applyBorder="1" applyAlignment="1">
      <alignment vertical="center" wrapText="1"/>
    </xf>
    <xf numFmtId="0" fontId="19" fillId="38" borderId="0" xfId="0" applyFont="1" applyFill="1" applyAlignment="1">
      <alignment horizontal="left" vertical="center" wrapText="1"/>
    </xf>
    <xf numFmtId="0" fontId="19" fillId="38" borderId="32" xfId="0" applyFont="1" applyFill="1" applyBorder="1" applyAlignment="1">
      <alignment horizontal="left" vertical="center" wrapText="1"/>
    </xf>
    <xf numFmtId="0" fontId="25" fillId="0" borderId="0" xfId="0" applyFont="1" applyAlignment="1" applyProtection="1">
      <alignment horizontal="left" vertical="center" wrapText="1"/>
      <protection locked="0"/>
    </xf>
    <xf numFmtId="49" fontId="25" fillId="36" borderId="0" xfId="0" applyNumberFormat="1" applyFont="1" applyFill="1" applyAlignment="1" applyProtection="1">
      <alignment vertical="center" wrapText="1"/>
      <protection locked="0"/>
    </xf>
    <xf numFmtId="49" fontId="36" fillId="27" borderId="0" xfId="0" applyNumberFormat="1" applyFont="1" applyFill="1" applyAlignment="1">
      <alignment horizontal="center" vertical="center" wrapText="1"/>
    </xf>
    <xf numFmtId="49" fontId="32" fillId="24" borderId="0" xfId="0" applyNumberFormat="1" applyFont="1" applyFill="1" applyAlignment="1">
      <alignment horizontal="left" vertical="top" wrapText="1"/>
    </xf>
    <xf numFmtId="0" fontId="30" fillId="0" borderId="0" xfId="1" applyFont="1" applyFill="1" applyBorder="1" applyAlignment="1">
      <alignment horizontal="left" vertical="center" wrapText="1"/>
    </xf>
    <xf numFmtId="0" fontId="25" fillId="0" borderId="32" xfId="0" applyFont="1" applyBorder="1" applyAlignment="1">
      <alignment horizontal="left" vertical="center"/>
    </xf>
    <xf numFmtId="0" fontId="19" fillId="31" borderId="32" xfId="0" applyFont="1" applyFill="1" applyBorder="1" applyAlignment="1">
      <alignment horizontal="left" vertical="center" wrapText="1"/>
    </xf>
    <xf numFmtId="0" fontId="5" fillId="0" borderId="0" xfId="1" applyFill="1" applyBorder="1" applyAlignment="1">
      <alignment horizontal="left" vertical="center" wrapText="1"/>
    </xf>
    <xf numFmtId="0" fontId="29" fillId="10" borderId="32" xfId="1" applyFont="1" applyFill="1" applyBorder="1" applyAlignment="1">
      <alignment vertical="center" wrapText="1"/>
    </xf>
    <xf numFmtId="49" fontId="25" fillId="28" borderId="33" xfId="0" applyNumberFormat="1" applyFont="1" applyFill="1" applyBorder="1" applyAlignment="1" applyProtection="1">
      <alignment horizontal="center" vertical="center" wrapText="1"/>
      <protection locked="0"/>
    </xf>
    <xf numFmtId="49" fontId="50" fillId="44" borderId="0" xfId="0" applyNumberFormat="1" applyFont="1" applyFill="1" applyAlignment="1">
      <alignment horizontal="left" vertical="center" wrapText="1"/>
    </xf>
    <xf numFmtId="49" fontId="41" fillId="44" borderId="0" xfId="0" applyNumberFormat="1" applyFont="1" applyFill="1" applyAlignment="1">
      <alignment horizontal="left" vertical="center" wrapText="1"/>
    </xf>
    <xf numFmtId="49" fontId="51" fillId="44" borderId="0" xfId="0" applyNumberFormat="1" applyFont="1" applyFill="1" applyAlignment="1">
      <alignment horizontal="left" vertical="center" wrapText="1"/>
    </xf>
    <xf numFmtId="49" fontId="25" fillId="0" borderId="0" xfId="0" applyNumberFormat="1" applyFont="1" applyAlignment="1" applyProtection="1">
      <alignment horizontal="center" vertical="center" wrapText="1"/>
      <protection locked="0"/>
    </xf>
    <xf numFmtId="0" fontId="1" fillId="29" borderId="0" xfId="0" applyFont="1" applyFill="1"/>
    <xf numFmtId="0" fontId="52" fillId="0" borderId="0" xfId="1" applyFont="1" applyFill="1" applyBorder="1" applyAlignment="1">
      <alignment horizontal="left" vertical="center" wrapText="1"/>
    </xf>
    <xf numFmtId="0" fontId="19" fillId="33" borderId="0" xfId="0" applyFont="1" applyFill="1" applyAlignment="1">
      <alignment vertical="center" wrapText="1"/>
    </xf>
    <xf numFmtId="0" fontId="25" fillId="0" borderId="0" xfId="0" applyFont="1" applyAlignment="1">
      <alignment horizontal="left" vertical="center" wrapText="1"/>
    </xf>
    <xf numFmtId="0" fontId="0" fillId="0" borderId="0" xfId="0" applyAlignment="1">
      <alignment horizontal="left" wrapText="1"/>
    </xf>
    <xf numFmtId="0" fontId="34" fillId="26" borderId="0" xfId="0" applyFont="1" applyFill="1" applyAlignment="1">
      <alignment vertical="center" wrapText="1"/>
    </xf>
    <xf numFmtId="0" fontId="6" fillId="10" borderId="0" xfId="0" applyFont="1" applyFill="1" applyAlignment="1">
      <alignment vertical="center" wrapText="1"/>
    </xf>
    <xf numFmtId="0" fontId="37" fillId="28" borderId="0" xfId="0" applyFont="1" applyFill="1" applyAlignment="1">
      <alignment vertical="center" wrapText="1"/>
    </xf>
    <xf numFmtId="0" fontId="38" fillId="28" borderId="0" xfId="0" applyFont="1" applyFill="1" applyAlignment="1">
      <alignment vertical="center" wrapText="1"/>
    </xf>
    <xf numFmtId="0" fontId="25" fillId="42" borderId="0" xfId="0" applyFont="1" applyFill="1" applyAlignment="1">
      <alignment horizontal="left" vertical="center" wrapText="1"/>
    </xf>
    <xf numFmtId="0" fontId="19" fillId="33" borderId="32" xfId="0" applyFont="1" applyFill="1" applyBorder="1" applyAlignment="1">
      <alignment horizontal="left" vertical="center" wrapText="1"/>
    </xf>
    <xf numFmtId="0" fontId="19" fillId="33" borderId="0" xfId="0" applyFont="1" applyFill="1" applyAlignment="1">
      <alignment horizontal="left" vertical="center" wrapText="1"/>
    </xf>
    <xf numFmtId="0" fontId="5" fillId="0" borderId="32" xfId="1" applyBorder="1" applyAlignment="1">
      <alignment horizontal="left" vertical="center" wrapText="1"/>
    </xf>
    <xf numFmtId="0" fontId="30" fillId="0" borderId="32" xfId="1" applyFont="1" applyBorder="1" applyAlignment="1">
      <alignment horizontal="left" vertical="center" wrapText="1"/>
    </xf>
    <xf numFmtId="0" fontId="30" fillId="0" borderId="0" xfId="1" applyFont="1" applyFill="1" applyBorder="1" applyAlignment="1">
      <alignment horizontal="left" vertical="center"/>
    </xf>
    <xf numFmtId="49" fontId="19" fillId="30" borderId="0" xfId="0" applyNumberFormat="1" applyFont="1" applyFill="1" applyAlignment="1">
      <alignment horizontal="left" vertical="center" wrapText="1"/>
    </xf>
    <xf numFmtId="0" fontId="25" fillId="31" borderId="0" xfId="0" applyFont="1" applyFill="1" applyAlignment="1">
      <alignment horizontal="left" vertical="center" wrapText="1"/>
    </xf>
    <xf numFmtId="49" fontId="25" fillId="10" borderId="17" xfId="0" applyNumberFormat="1" applyFont="1" applyFill="1" applyBorder="1" applyAlignment="1" applyProtection="1">
      <alignment horizontal="left" vertical="center"/>
      <protection locked="0"/>
    </xf>
    <xf numFmtId="49" fontId="25" fillId="10" borderId="18" xfId="0" applyNumberFormat="1" applyFont="1" applyFill="1" applyBorder="1" applyAlignment="1" applyProtection="1">
      <alignment horizontal="left" vertical="center"/>
      <protection locked="0"/>
    </xf>
    <xf numFmtId="49" fontId="25" fillId="10" borderId="19" xfId="0" applyNumberFormat="1" applyFont="1" applyFill="1" applyBorder="1" applyAlignment="1" applyProtection="1">
      <alignment horizontal="left" vertical="center"/>
      <protection locked="0"/>
    </xf>
    <xf numFmtId="49" fontId="36" fillId="27" borderId="20" xfId="0" applyNumberFormat="1" applyFont="1" applyFill="1" applyBorder="1" applyAlignment="1">
      <alignment horizontal="left" vertical="center" wrapText="1"/>
    </xf>
    <xf numFmtId="0" fontId="33" fillId="26" borderId="20" xfId="0" applyFont="1" applyFill="1" applyBorder="1" applyAlignment="1">
      <alignment horizontal="left" vertical="center" wrapText="1"/>
    </xf>
    <xf numFmtId="49" fontId="19" fillId="32" borderId="0" xfId="0" applyNumberFormat="1" applyFont="1" applyFill="1" applyAlignment="1">
      <alignment horizontal="left" vertical="center" wrapText="1"/>
    </xf>
    <xf numFmtId="0" fontId="25" fillId="33" borderId="0" xfId="0" applyFont="1" applyFill="1" applyAlignment="1">
      <alignment horizontal="left" vertical="center" wrapText="1"/>
    </xf>
    <xf numFmtId="0" fontId="25" fillId="24" borderId="0" xfId="0" applyFont="1" applyFill="1" applyAlignment="1">
      <alignment horizontal="left" vertical="center" wrapText="1"/>
    </xf>
    <xf numFmtId="49" fontId="40" fillId="35" borderId="10" xfId="0" applyNumberFormat="1" applyFont="1" applyFill="1" applyBorder="1" applyAlignment="1">
      <alignment horizontal="left" vertical="center" wrapText="1"/>
    </xf>
    <xf numFmtId="49" fontId="40" fillId="35" borderId="8" xfId="0" applyNumberFormat="1" applyFont="1" applyFill="1" applyBorder="1" applyAlignment="1">
      <alignment horizontal="left" vertical="center" wrapText="1"/>
    </xf>
    <xf numFmtId="0" fontId="37" fillId="34" borderId="21" xfId="0" applyFont="1" applyFill="1" applyBorder="1" applyAlignment="1">
      <alignment horizontal="left" vertical="center" wrapText="1"/>
    </xf>
    <xf numFmtId="0" fontId="19" fillId="31" borderId="0" xfId="0" applyFont="1" applyFill="1" applyAlignment="1">
      <alignment horizontal="left" vertical="center" wrapText="1"/>
    </xf>
    <xf numFmtId="49" fontId="25" fillId="10" borderId="36" xfId="0" applyNumberFormat="1" applyFont="1" applyFill="1" applyBorder="1" applyAlignment="1" applyProtection="1">
      <alignment horizontal="left" vertical="center"/>
      <protection locked="0"/>
    </xf>
    <xf numFmtId="49" fontId="43" fillId="32" borderId="0" xfId="0" applyNumberFormat="1" applyFont="1" applyFill="1" applyAlignment="1">
      <alignment horizontal="center" vertical="center" wrapText="1"/>
    </xf>
    <xf numFmtId="0" fontId="30" fillId="0" borderId="0" xfId="1" applyFont="1" applyFill="1" applyBorder="1" applyAlignment="1">
      <alignment vertical="center" wrapText="1"/>
    </xf>
    <xf numFmtId="0" fontId="46" fillId="31" borderId="0" xfId="0" applyFont="1" applyFill="1" applyAlignment="1">
      <alignment horizontal="center" vertical="center" wrapText="1"/>
    </xf>
    <xf numFmtId="0" fontId="39" fillId="39" borderId="0" xfId="0" applyFont="1" applyFill="1" applyAlignment="1">
      <alignment horizontal="left" vertical="center" wrapText="1"/>
    </xf>
    <xf numFmtId="49" fontId="40" fillId="35" borderId="0" xfId="0" applyNumberFormat="1" applyFont="1" applyFill="1" applyAlignment="1">
      <alignment horizontal="left" vertical="center" wrapText="1"/>
    </xf>
    <xf numFmtId="49" fontId="19" fillId="30" borderId="0" xfId="0" applyNumberFormat="1" applyFont="1" applyFill="1" applyAlignment="1" applyProtection="1">
      <alignment horizontal="left" vertical="center" wrapText="1"/>
      <protection locked="0"/>
    </xf>
    <xf numFmtId="0" fontId="25" fillId="24" borderId="0" xfId="0" applyFont="1" applyFill="1" applyAlignment="1">
      <alignment vertical="center" wrapText="1"/>
    </xf>
    <xf numFmtId="0" fontId="5" fillId="0" borderId="0" xfId="1" applyFill="1" applyBorder="1" applyAlignment="1">
      <alignment vertical="center" wrapText="1"/>
    </xf>
    <xf numFmtId="49" fontId="44" fillId="31" borderId="0" xfId="0" applyNumberFormat="1" applyFont="1" applyFill="1" applyAlignment="1">
      <alignment horizontal="left" wrapText="1"/>
    </xf>
    <xf numFmtId="49" fontId="19" fillId="32" borderId="22" xfId="0" applyNumberFormat="1" applyFont="1" applyFill="1" applyBorder="1" applyAlignment="1" applyProtection="1">
      <alignment horizontal="left" vertical="center" wrapText="1"/>
      <protection locked="0"/>
    </xf>
    <xf numFmtId="49" fontId="19" fillId="32" borderId="25" xfId="0" applyNumberFormat="1" applyFont="1" applyFill="1" applyBorder="1" applyAlignment="1" applyProtection="1">
      <alignment horizontal="left" vertical="center" wrapText="1"/>
      <protection locked="0"/>
    </xf>
    <xf numFmtId="49" fontId="25" fillId="36" borderId="0" xfId="0" applyNumberFormat="1" applyFont="1" applyFill="1" applyAlignment="1" applyProtection="1">
      <alignment vertical="center" wrapText="1"/>
      <protection locked="0"/>
    </xf>
    <xf numFmtId="0" fontId="5" fillId="10" borderId="42" xfId="1" applyFill="1" applyBorder="1" applyAlignment="1">
      <alignment vertical="center" wrapText="1"/>
    </xf>
    <xf numFmtId="0" fontId="0" fillId="0" borderId="42" xfId="0" applyBorder="1" applyAlignment="1">
      <alignment vertical="center" wrapText="1"/>
    </xf>
    <xf numFmtId="49" fontId="19" fillId="33" borderId="42" xfId="0" applyNumberFormat="1" applyFont="1" applyFill="1" applyBorder="1" applyAlignment="1">
      <alignment horizontal="left" vertical="center" wrapText="1"/>
    </xf>
    <xf numFmtId="0" fontId="0" fillId="0" borderId="42" xfId="0" applyBorder="1" applyAlignment="1">
      <alignment horizontal="left" vertical="center" wrapText="1"/>
    </xf>
    <xf numFmtId="0" fontId="29" fillId="0" borderId="33" xfId="1" applyFont="1" applyBorder="1" applyAlignment="1">
      <alignment vertical="center" wrapText="1"/>
    </xf>
    <xf numFmtId="0" fontId="48" fillId="33" borderId="0" xfId="0" applyFont="1" applyFill="1" applyAlignment="1">
      <alignment horizontal="left" vertical="center" wrapText="1"/>
    </xf>
    <xf numFmtId="49" fontId="25" fillId="10" borderId="23" xfId="0" applyNumberFormat="1" applyFont="1" applyFill="1" applyBorder="1" applyAlignment="1" applyProtection="1">
      <alignment horizontal="left" vertical="center"/>
      <protection locked="0"/>
    </xf>
    <xf numFmtId="49" fontId="19" fillId="33" borderId="33" xfId="0" applyNumberFormat="1" applyFont="1" applyFill="1" applyBorder="1" applyAlignment="1">
      <alignment horizontal="left" vertical="center" wrapText="1"/>
    </xf>
    <xf numFmtId="0" fontId="0" fillId="0" borderId="33" xfId="0" applyBorder="1" applyAlignment="1">
      <alignment horizontal="left" vertical="center" wrapText="1"/>
    </xf>
    <xf numFmtId="49" fontId="34" fillId="27" borderId="0" xfId="0" applyNumberFormat="1" applyFont="1" applyFill="1" applyAlignment="1">
      <alignment horizontal="left" vertical="center" wrapText="1"/>
    </xf>
    <xf numFmtId="49" fontId="19" fillId="32" borderId="0" xfId="0" applyNumberFormat="1" applyFont="1" applyFill="1" applyAlignment="1" applyProtection="1">
      <alignment horizontal="left" vertical="center" wrapText="1"/>
      <protection locked="0"/>
    </xf>
    <xf numFmtId="49" fontId="40" fillId="35" borderId="9" xfId="0" applyNumberFormat="1" applyFont="1" applyFill="1" applyBorder="1" applyAlignment="1">
      <alignment horizontal="left" vertical="center" wrapText="1"/>
    </xf>
    <xf numFmtId="49" fontId="25" fillId="10" borderId="22" xfId="0" applyNumberFormat="1" applyFont="1" applyFill="1" applyBorder="1" applyAlignment="1" applyProtection="1">
      <alignment vertical="center"/>
      <protection locked="0"/>
    </xf>
    <xf numFmtId="49" fontId="41" fillId="35" borderId="0" xfId="0" applyNumberFormat="1" applyFont="1" applyFill="1" applyAlignment="1">
      <alignment horizontal="left" vertical="center" wrapText="1"/>
    </xf>
    <xf numFmtId="49" fontId="25" fillId="10" borderId="0" xfId="0" applyNumberFormat="1" applyFont="1" applyFill="1" applyAlignment="1" applyProtection="1">
      <alignment vertical="center"/>
      <protection locked="0"/>
    </xf>
    <xf numFmtId="0" fontId="30" fillId="10" borderId="0" xfId="1" applyFont="1" applyFill="1" applyBorder="1" applyAlignment="1">
      <alignment vertical="center" wrapText="1"/>
    </xf>
    <xf numFmtId="49" fontId="5" fillId="28" borderId="0" xfId="1" applyNumberFormat="1" applyFill="1" applyBorder="1" applyAlignment="1" applyProtection="1">
      <alignment horizontal="center" vertical="center"/>
      <protection locked="0"/>
    </xf>
    <xf numFmtId="0" fontId="0" fillId="0" borderId="0" xfId="0" applyAlignment="1">
      <alignment vertical="center"/>
    </xf>
    <xf numFmtId="0" fontId="32" fillId="10" borderId="22" xfId="0" applyFont="1" applyFill="1" applyBorder="1" applyAlignment="1" applyProtection="1">
      <alignment horizontal="left" wrapText="1"/>
      <protection locked="0"/>
    </xf>
    <xf numFmtId="49" fontId="19" fillId="32" borderId="23" xfId="0" applyNumberFormat="1" applyFont="1" applyFill="1" applyBorder="1" applyAlignment="1" applyProtection="1">
      <alignment horizontal="left" vertical="center" wrapText="1"/>
      <protection locked="0"/>
    </xf>
    <xf numFmtId="0" fontId="6" fillId="10" borderId="22" xfId="0" applyFont="1" applyFill="1" applyBorder="1" applyAlignment="1">
      <alignment wrapText="1"/>
    </xf>
    <xf numFmtId="0" fontId="29" fillId="10" borderId="25" xfId="1" applyFont="1" applyFill="1" applyBorder="1" applyAlignment="1">
      <alignment vertical="center" wrapText="1"/>
    </xf>
    <xf numFmtId="0" fontId="6" fillId="10" borderId="25" xfId="0" applyFont="1" applyFill="1" applyBorder="1" applyAlignment="1">
      <alignment vertical="center" wrapText="1"/>
    </xf>
    <xf numFmtId="0" fontId="29" fillId="10" borderId="32" xfId="1" applyFont="1" applyFill="1" applyBorder="1" applyAlignment="1">
      <alignment vertical="center" wrapText="1"/>
    </xf>
    <xf numFmtId="0" fontId="6" fillId="10" borderId="32" xfId="0" applyFont="1" applyFill="1" applyBorder="1" applyAlignment="1">
      <alignment vertical="center" wrapText="1"/>
    </xf>
    <xf numFmtId="0" fontId="29" fillId="10" borderId="0" xfId="1" applyFont="1" applyFill="1" applyBorder="1" applyAlignment="1">
      <alignment vertical="center" wrapText="1"/>
    </xf>
    <xf numFmtId="49" fontId="19" fillId="33" borderId="25" xfId="0" applyNumberFormat="1" applyFont="1" applyFill="1" applyBorder="1" applyAlignment="1">
      <alignment horizontal="left" vertical="center" wrapText="1"/>
    </xf>
    <xf numFmtId="49" fontId="19" fillId="33" borderId="0" xfId="0" applyNumberFormat="1" applyFont="1" applyFill="1" applyAlignment="1">
      <alignment horizontal="left" vertical="center" wrapText="1"/>
    </xf>
    <xf numFmtId="49" fontId="19" fillId="33" borderId="32" xfId="0" applyNumberFormat="1" applyFont="1" applyFill="1" applyBorder="1" applyAlignment="1">
      <alignment horizontal="left" vertical="center" wrapText="1"/>
    </xf>
    <xf numFmtId="0" fontId="19" fillId="38" borderId="25" xfId="0" applyFont="1" applyFill="1" applyBorder="1" applyAlignment="1">
      <alignment horizontal="left" vertical="center" wrapText="1"/>
    </xf>
    <xf numFmtId="0" fontId="19" fillId="38" borderId="0" xfId="0" applyFont="1" applyFill="1" applyAlignment="1">
      <alignment horizontal="left" vertical="center" wrapText="1"/>
    </xf>
    <xf numFmtId="0" fontId="19" fillId="38" borderId="32" xfId="0" applyFont="1" applyFill="1" applyBorder="1" applyAlignment="1">
      <alignment horizontal="left" vertical="center" wrapText="1"/>
    </xf>
    <xf numFmtId="0" fontId="25" fillId="0" borderId="25" xfId="0" applyFont="1" applyBorder="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25" fillId="0" borderId="32" xfId="0" applyFont="1" applyBorder="1" applyAlignment="1" applyProtection="1">
      <alignment horizontal="left" vertical="center" wrapText="1"/>
      <protection locked="0"/>
    </xf>
    <xf numFmtId="0" fontId="19" fillId="33" borderId="23" xfId="0" applyFont="1" applyFill="1" applyBorder="1" applyAlignment="1">
      <alignment vertical="center" wrapText="1"/>
    </xf>
    <xf numFmtId="49" fontId="42" fillId="41" borderId="33" xfId="0" applyNumberFormat="1" applyFont="1" applyFill="1" applyBorder="1" applyAlignment="1">
      <alignment vertical="center" wrapText="1"/>
    </xf>
    <xf numFmtId="49" fontId="32" fillId="24" borderId="0" xfId="0" applyNumberFormat="1" applyFont="1" applyFill="1" applyAlignment="1">
      <alignment horizontal="left" vertical="center" wrapText="1"/>
    </xf>
    <xf numFmtId="0" fontId="34" fillId="26" borderId="0" xfId="0" applyFont="1" applyFill="1" applyAlignment="1">
      <alignment horizontal="left" vertical="center"/>
    </xf>
    <xf numFmtId="0" fontId="25" fillId="24" borderId="0" xfId="0" applyFont="1" applyFill="1" applyAlignment="1">
      <alignment horizontal="left" vertical="top"/>
    </xf>
    <xf numFmtId="0" fontId="0" fillId="24" borderId="0" xfId="0" applyFill="1" applyAlignment="1">
      <alignment horizontal="left" vertical="top"/>
    </xf>
    <xf numFmtId="49" fontId="36" fillId="27" borderId="0" xfId="0" applyNumberFormat="1" applyFont="1" applyFill="1" applyAlignment="1">
      <alignment horizontal="center" vertical="center" wrapText="1"/>
    </xf>
    <xf numFmtId="49" fontId="32" fillId="24" borderId="0" xfId="0" applyNumberFormat="1" applyFont="1" applyFill="1" applyAlignment="1">
      <alignment horizontal="left" vertical="top" wrapText="1"/>
    </xf>
    <xf numFmtId="0" fontId="0" fillId="0" borderId="1" xfId="0" applyBorder="1"/>
    <xf numFmtId="49" fontId="7" fillId="17" borderId="4" xfId="0" applyNumberFormat="1" applyFont="1" applyFill="1" applyBorder="1" applyAlignment="1">
      <alignment horizontal="center" vertical="center" wrapText="1"/>
    </xf>
    <xf numFmtId="49" fontId="7" fillId="17" borderId="5" xfId="0" applyNumberFormat="1" applyFont="1" applyFill="1" applyBorder="1" applyAlignment="1">
      <alignment horizontal="center" vertical="center" wrapText="1"/>
    </xf>
    <xf numFmtId="0" fontId="0" fillId="18" borderId="5" xfId="0" applyFill="1" applyBorder="1" applyAlignment="1">
      <alignment horizontal="center" vertical="center" wrapText="1"/>
    </xf>
    <xf numFmtId="0" fontId="0" fillId="0" borderId="5" xfId="0" applyBorder="1" applyAlignment="1">
      <alignment horizontal="center" vertical="center" wrapText="1"/>
    </xf>
    <xf numFmtId="0" fontId="16" fillId="16" borderId="13" xfId="1" applyFont="1" applyFill="1" applyBorder="1" applyAlignment="1">
      <alignment horizontal="center" vertical="center" wrapText="1"/>
    </xf>
    <xf numFmtId="0" fontId="16" fillId="16" borderId="14" xfId="1" applyFont="1" applyFill="1" applyBorder="1" applyAlignment="1">
      <alignment horizontal="center" vertical="center" wrapText="1"/>
    </xf>
    <xf numFmtId="0" fontId="16" fillId="16" borderId="15" xfId="1" applyFont="1" applyFill="1" applyBorder="1" applyAlignment="1">
      <alignment horizontal="center" vertical="center" wrapText="1"/>
    </xf>
    <xf numFmtId="0" fontId="22" fillId="22" borderId="11" xfId="0" applyFont="1" applyFill="1" applyBorder="1" applyAlignment="1">
      <alignment horizontal="left" vertical="center"/>
    </xf>
    <xf numFmtId="0" fontId="0" fillId="0" borderId="12" xfId="0" applyBorder="1" applyAlignment="1">
      <alignment horizontal="left" vertical="center"/>
    </xf>
    <xf numFmtId="0" fontId="6" fillId="0" borderId="1" xfId="0" applyFont="1" applyBorder="1" applyAlignment="1">
      <alignment horizontal="center" vertical="center"/>
    </xf>
    <xf numFmtId="0" fontId="11" fillId="0" borderId="1" xfId="0" applyFont="1" applyBorder="1"/>
    <xf numFmtId="0" fontId="6" fillId="10" borderId="0" xfId="0" applyFont="1" applyFill="1" applyAlignment="1">
      <alignment horizontal="left" vertical="center" wrapText="1"/>
    </xf>
    <xf numFmtId="49" fontId="36" fillId="27" borderId="0" xfId="0" applyNumberFormat="1" applyFont="1" applyFill="1" applyAlignment="1">
      <alignment horizontal="left" vertical="center" wrapText="1"/>
    </xf>
    <xf numFmtId="0" fontId="30" fillId="0" borderId="0" xfId="1" applyFont="1" applyFill="1" applyBorder="1" applyAlignment="1">
      <alignment horizontal="left" vertical="center" wrapText="1"/>
    </xf>
    <xf numFmtId="49" fontId="40" fillId="35" borderId="41" xfId="0" applyNumberFormat="1" applyFont="1" applyFill="1" applyBorder="1" applyAlignment="1">
      <alignment horizontal="left" vertical="center" wrapText="1"/>
    </xf>
    <xf numFmtId="0" fontId="30" fillId="0" borderId="32" xfId="1" applyFont="1" applyFill="1" applyBorder="1" applyAlignment="1" applyProtection="1">
      <alignment horizontal="left" vertical="center" wrapText="1"/>
    </xf>
    <xf numFmtId="49" fontId="25" fillId="36" borderId="32" xfId="0" applyNumberFormat="1" applyFont="1" applyFill="1" applyBorder="1" applyAlignment="1" applyProtection="1">
      <alignment horizontal="center" vertical="center" wrapText="1"/>
      <protection locked="0"/>
    </xf>
    <xf numFmtId="49" fontId="25" fillId="28" borderId="33" xfId="0" applyNumberFormat="1" applyFont="1" applyFill="1" applyBorder="1" applyAlignment="1" applyProtection="1">
      <alignment horizontal="center" vertical="center" wrapText="1"/>
      <protection locked="0"/>
    </xf>
    <xf numFmtId="0" fontId="30" fillId="0" borderId="33" xfId="1" applyFont="1" applyFill="1" applyBorder="1" applyAlignment="1" applyProtection="1">
      <alignment horizontal="left" vertical="center" wrapText="1"/>
    </xf>
    <xf numFmtId="0" fontId="25" fillId="24" borderId="0" xfId="0" applyFont="1" applyFill="1" applyAlignment="1">
      <alignment wrapText="1"/>
    </xf>
    <xf numFmtId="49" fontId="25" fillId="28" borderId="32" xfId="0" applyNumberFormat="1" applyFont="1" applyFill="1" applyBorder="1" applyAlignment="1" applyProtection="1">
      <alignment horizontal="center" vertical="center" wrapText="1"/>
      <protection locked="0"/>
    </xf>
    <xf numFmtId="49" fontId="25" fillId="36" borderId="33" xfId="0" applyNumberFormat="1" applyFont="1" applyFill="1" applyBorder="1" applyAlignment="1" applyProtection="1">
      <alignment horizontal="center" vertical="center" wrapText="1"/>
      <protection locked="0"/>
    </xf>
    <xf numFmtId="49" fontId="30" fillId="36" borderId="33" xfId="1" applyNumberFormat="1" applyFont="1" applyFill="1" applyBorder="1" applyAlignment="1" applyProtection="1">
      <alignment horizontal="left" vertical="center" wrapText="1"/>
      <protection locked="0"/>
    </xf>
    <xf numFmtId="0" fontId="25" fillId="0" borderId="33" xfId="0" applyFont="1" applyBorder="1" applyAlignment="1">
      <alignment horizontal="left" vertical="center" wrapText="1"/>
    </xf>
    <xf numFmtId="0" fontId="30" fillId="0" borderId="0" xfId="1" applyFont="1" applyFill="1" applyBorder="1" applyAlignment="1" applyProtection="1">
      <alignment horizontal="left" vertical="center" wrapText="1"/>
    </xf>
    <xf numFmtId="0" fontId="30" fillId="0" borderId="32" xfId="1" applyFont="1" applyFill="1" applyBorder="1" applyAlignment="1">
      <alignment horizontal="left" vertical="center"/>
    </xf>
    <xf numFmtId="0" fontId="25" fillId="0" borderId="32" xfId="0" applyFont="1" applyBorder="1" applyAlignment="1">
      <alignment horizontal="left" vertical="center"/>
    </xf>
    <xf numFmtId="0" fontId="25" fillId="0" borderId="0" xfId="0" applyFont="1" applyAlignment="1">
      <alignment horizontal="left" vertical="center"/>
    </xf>
    <xf numFmtId="0" fontId="19" fillId="31" borderId="32" xfId="0" applyFont="1" applyFill="1" applyBorder="1" applyAlignment="1">
      <alignment horizontal="left" vertical="center"/>
    </xf>
    <xf numFmtId="0" fontId="19" fillId="31" borderId="33" xfId="0" applyFont="1" applyFill="1" applyBorder="1" applyAlignment="1">
      <alignment horizontal="left" vertical="center"/>
    </xf>
    <xf numFmtId="0" fontId="19" fillId="31" borderId="0" xfId="0" applyFont="1" applyFill="1" applyAlignment="1">
      <alignment horizontal="left" vertical="center"/>
    </xf>
    <xf numFmtId="0" fontId="19" fillId="31" borderId="32" xfId="0" applyFont="1" applyFill="1" applyBorder="1" applyAlignment="1">
      <alignment horizontal="left" vertical="center" wrapText="1"/>
    </xf>
  </cellXfs>
  <cellStyles count="9">
    <cellStyle name="Currency 2" xfId="2" xr:uid="{00000000-0005-0000-0000-000000000000}"/>
    <cellStyle name="Excel Built-in Normal" xfId="8" xr:uid="{00000000-0005-0000-0000-000001000000}"/>
    <cellStyle name="Excel Built-in Normal 1" xfId="7" xr:uid="{00000000-0005-0000-0000-000002000000}"/>
    <cellStyle name="Hyperlink" xfId="1" builtinId="8"/>
    <cellStyle name="Normal" xfId="0" builtinId="0"/>
    <cellStyle name="Normal 2" xfId="3" xr:uid="{00000000-0005-0000-0000-000005000000}"/>
    <cellStyle name="Normal 2 2" xfId="4" xr:uid="{00000000-0005-0000-0000-000006000000}"/>
    <cellStyle name="Normal 3" xfId="5" xr:uid="{00000000-0005-0000-0000-000007000000}"/>
    <cellStyle name="TableStyleLight1" xfId="6" xr:uid="{00000000-0005-0000-0000-000008000000}"/>
  </cellStyles>
  <dxfs count="5">
    <dxf>
      <font>
        <color rgb="FF9C0006"/>
      </font>
      <fill>
        <patternFill>
          <bgColor rgb="FFFFC7CE"/>
        </patternFill>
      </fill>
    </dxf>
    <dxf>
      <font>
        <color rgb="FF9C0006"/>
      </font>
      <fill>
        <patternFill>
          <bgColor rgb="FFFFC7CE"/>
        </patternFill>
      </fill>
    </dxf>
    <dxf>
      <fill>
        <patternFill patternType="solid">
          <fgColor indexed="26"/>
          <bgColor indexed="43"/>
        </patternFill>
      </fill>
      <border>
        <left style="thin">
          <color indexed="23"/>
        </left>
        <right style="thin">
          <color indexed="23"/>
        </right>
        <top style="thin">
          <color indexed="23"/>
        </top>
        <bottom style="thin">
          <color indexed="23"/>
        </bottom>
      </border>
    </dxf>
    <dxf>
      <fill>
        <patternFill patternType="solid">
          <fgColor indexed="27"/>
          <bgColor indexed="42"/>
        </patternFill>
      </fill>
      <border>
        <left style="thin">
          <color indexed="23"/>
        </left>
        <right style="thin">
          <color indexed="23"/>
        </right>
        <top style="thin">
          <color indexed="23"/>
        </top>
        <bottom style="thin">
          <color indexed="23"/>
        </bottom>
      </border>
    </dxf>
    <dxf>
      <fill>
        <patternFill patternType="solid">
          <fgColor indexed="22"/>
          <bgColor indexed="44"/>
        </patternFill>
      </fill>
      <border>
        <left style="thin">
          <color indexed="23"/>
        </left>
        <right style="thin">
          <color indexed="23"/>
        </right>
        <top style="thin">
          <color indexed="23"/>
        </top>
        <bottom style="thin">
          <color indexed="23"/>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6100"/>
      <rgbColor rgb="00000080"/>
      <rgbColor rgb="00808000"/>
      <rgbColor rgb="00800080"/>
      <rgbColor rgb="00008080"/>
      <rgbColor rgb="00C0C0C0"/>
      <rgbColor rgb="00808080"/>
      <rgbColor rgb="009999FF"/>
      <rgbColor rgb="00993366"/>
      <rgbColor rgb="00FFFFCC"/>
      <rgbColor rgb="00C6EFCE"/>
      <rgbColor rgb="00660066"/>
      <rgbColor rgb="00FF8080"/>
      <rgbColor rgb="000066CC"/>
      <rgbColor rgb="00CCCCCC"/>
      <rgbColor rgb="00000080"/>
      <rgbColor rgb="00FF00FF"/>
      <rgbColor rgb="00FFFF00"/>
      <rgbColor rgb="0000FFFF"/>
      <rgbColor rgb="00800080"/>
      <rgbColor rgb="00800000"/>
      <rgbColor rgb="00008080"/>
      <rgbColor rgb="000000D4"/>
      <rgbColor rgb="0000CCFF"/>
      <rgbColor rgb="00CCFFFF"/>
      <rgbColor rgb="00CCFFCC"/>
      <rgbColor rgb="00FFFF99"/>
      <rgbColor rgb="0099CCFF"/>
      <rgbColor rgb="00FF99CC"/>
      <rgbColor rgb="00CC99FF"/>
      <rgbColor rgb="00FFCC99"/>
      <rgbColor rgb="006666FF"/>
      <rgbColor rgb="0033CCCC"/>
      <rgbColor rgb="0099CC00"/>
      <rgbColor rgb="00FFCC00"/>
      <rgbColor rgb="00FF9900"/>
      <rgbColor rgb="00FF3333"/>
      <rgbColor rgb="00666699"/>
      <rgbColor rgb="00999999"/>
      <rgbColor rgb="00003366"/>
      <rgbColor rgb="00339966"/>
      <rgbColor rgb="00003300"/>
      <rgbColor rgb="00333300"/>
      <rgbColor rgb="00DD0806"/>
      <rgbColor rgb="00993366"/>
      <rgbColor rgb="00333399"/>
      <rgbColor rgb="00333333"/>
    </indexedColors>
    <mruColors>
      <color rgb="FFE0E0E0"/>
      <color rgb="FF007D79"/>
      <color rgb="FF004144"/>
      <color rgb="FFF2F2F2"/>
      <color rgb="FFF1F1F1"/>
      <color rgb="FF005D5D"/>
      <color rgb="FFFF832B"/>
      <color rgb="FFA8A8A8"/>
      <color rgb="FFFFFFFF"/>
      <color rgb="FF0F62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283144</xdr:colOff>
      <xdr:row>1</xdr:row>
      <xdr:rowOff>275166</xdr:rowOff>
    </xdr:from>
    <xdr:to>
      <xdr:col>1</xdr:col>
      <xdr:colOff>689544</xdr:colOff>
      <xdr:row>2</xdr:row>
      <xdr:rowOff>46566</xdr:rowOff>
    </xdr:to>
    <xdr:pic>
      <xdr:nvPicPr>
        <xdr:cNvPr id="2" name="Picture 1">
          <a:extLst>
            <a:ext uri="{FF2B5EF4-FFF2-40B4-BE49-F238E27FC236}">
              <a16:creationId xmlns:a16="http://schemas.microsoft.com/office/drawing/2014/main" id="{745D1DD9-039E-1CD9-3677-E3A2A5906B7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72144" y="1164166"/>
          <a:ext cx="406400" cy="406400"/>
        </a:xfrm>
        <a:prstGeom prst="rect">
          <a:avLst/>
        </a:prstGeom>
      </xdr:spPr>
    </xdr:pic>
    <xdr:clientData/>
  </xdr:twoCellAnchor>
  <xdr:twoCellAnchor editAs="oneCell">
    <xdr:from>
      <xdr:col>1</xdr:col>
      <xdr:colOff>222249</xdr:colOff>
      <xdr:row>4</xdr:row>
      <xdr:rowOff>232836</xdr:rowOff>
    </xdr:from>
    <xdr:to>
      <xdr:col>3</xdr:col>
      <xdr:colOff>1153582</xdr:colOff>
      <xdr:row>5</xdr:row>
      <xdr:rowOff>1339692</xdr:rowOff>
    </xdr:to>
    <xdr:pic>
      <xdr:nvPicPr>
        <xdr:cNvPr id="5" name="Picture 4">
          <a:extLst>
            <a:ext uri="{FF2B5EF4-FFF2-40B4-BE49-F238E27FC236}">
              <a16:creationId xmlns:a16="http://schemas.microsoft.com/office/drawing/2014/main" id="{62C785FF-9EB0-E2B4-5E08-9F6F5849A9D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11249" y="2518836"/>
          <a:ext cx="2074333" cy="2884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933449</xdr:colOff>
      <xdr:row>64</xdr:row>
      <xdr:rowOff>129117</xdr:rowOff>
    </xdr:from>
    <xdr:to>
      <xdr:col>3</xdr:col>
      <xdr:colOff>928014</xdr:colOff>
      <xdr:row>77</xdr:row>
      <xdr:rowOff>115638</xdr:rowOff>
    </xdr:to>
    <xdr:pic>
      <xdr:nvPicPr>
        <xdr:cNvPr id="2" name="Picture 1">
          <a:extLst>
            <a:ext uri="{FF2B5EF4-FFF2-40B4-BE49-F238E27FC236}">
              <a16:creationId xmlns:a16="http://schemas.microsoft.com/office/drawing/2014/main" id="{D0FBDC10-B63B-594B-902C-DC7124D7D57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09749" y="34482617"/>
          <a:ext cx="6319165" cy="3123421"/>
        </a:xfrm>
        <a:prstGeom prst="rect">
          <a:avLst/>
        </a:prstGeom>
      </xdr:spPr>
    </xdr:pic>
    <xdr:clientData/>
  </xdr:twoCellAnchor>
  <xdr:twoCellAnchor editAs="oneCell">
    <xdr:from>
      <xdr:col>5</xdr:col>
      <xdr:colOff>1075266</xdr:colOff>
      <xdr:row>64</xdr:row>
      <xdr:rowOff>99484</xdr:rowOff>
    </xdr:from>
    <xdr:to>
      <xdr:col>9</xdr:col>
      <xdr:colOff>511031</xdr:colOff>
      <xdr:row>77</xdr:row>
      <xdr:rowOff>129037</xdr:rowOff>
    </xdr:to>
    <xdr:pic>
      <xdr:nvPicPr>
        <xdr:cNvPr id="3" name="Picture 2">
          <a:extLst>
            <a:ext uri="{FF2B5EF4-FFF2-40B4-BE49-F238E27FC236}">
              <a16:creationId xmlns:a16="http://schemas.microsoft.com/office/drawing/2014/main" id="{79F40FF3-26D8-E743-9E3F-21DD29DF106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949766" y="34452984"/>
          <a:ext cx="6344565" cy="3166453"/>
        </a:xfrm>
        <a:prstGeom prst="rect">
          <a:avLst/>
        </a:prstGeom>
      </xdr:spPr>
    </xdr:pic>
    <xdr:clientData/>
  </xdr:twoCellAnchor>
  <xdr:twoCellAnchor editAs="oneCell">
    <xdr:from>
      <xdr:col>7</xdr:col>
      <xdr:colOff>233323</xdr:colOff>
      <xdr:row>29</xdr:row>
      <xdr:rowOff>1303285</xdr:rowOff>
    </xdr:from>
    <xdr:to>
      <xdr:col>10</xdr:col>
      <xdr:colOff>815001</xdr:colOff>
      <xdr:row>53</xdr:row>
      <xdr:rowOff>139699</xdr:rowOff>
    </xdr:to>
    <xdr:pic>
      <xdr:nvPicPr>
        <xdr:cNvPr id="4" name="Picture 3">
          <a:extLst>
            <a:ext uri="{FF2B5EF4-FFF2-40B4-BE49-F238E27FC236}">
              <a16:creationId xmlns:a16="http://schemas.microsoft.com/office/drawing/2014/main" id="{C419354B-2151-BA45-A068-3DC86D61E91A}"/>
            </a:ext>
          </a:extLst>
        </xdr:cNvPr>
        <xdr:cNvPicPr>
          <a:picLocks noChangeAspect="1"/>
        </xdr:cNvPicPr>
      </xdr:nvPicPr>
      <xdr:blipFill>
        <a:blip xmlns:r="http://schemas.openxmlformats.org/officeDocument/2006/relationships" r:embed="rId3"/>
        <a:stretch>
          <a:fillRect/>
        </a:stretch>
      </xdr:blipFill>
      <xdr:spPr>
        <a:xfrm>
          <a:off x="16324223" y="19921485"/>
          <a:ext cx="4023378" cy="95044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447675</xdr:colOff>
      <xdr:row>18</xdr:row>
      <xdr:rowOff>114300</xdr:rowOff>
    </xdr:from>
    <xdr:to>
      <xdr:col>4</xdr:col>
      <xdr:colOff>1019175</xdr:colOff>
      <xdr:row>35</xdr:row>
      <xdr:rowOff>19050</xdr:rowOff>
    </xdr:to>
    <xdr:pic>
      <xdr:nvPicPr>
        <xdr:cNvPr id="15361" name="Graphics 3">
          <a:extLst>
            <a:ext uri="{FF2B5EF4-FFF2-40B4-BE49-F238E27FC236}">
              <a16:creationId xmlns:a16="http://schemas.microsoft.com/office/drawing/2014/main" id="{00000000-0008-0000-0E00-000001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7675" y="5886450"/>
          <a:ext cx="7848600" cy="3952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409575</xdr:colOff>
      <xdr:row>36</xdr:row>
      <xdr:rowOff>114300</xdr:rowOff>
    </xdr:from>
    <xdr:to>
      <xdr:col>4</xdr:col>
      <xdr:colOff>1314450</xdr:colOff>
      <xdr:row>56</xdr:row>
      <xdr:rowOff>200025</xdr:rowOff>
    </xdr:to>
    <xdr:pic>
      <xdr:nvPicPr>
        <xdr:cNvPr id="15362" name="Graphics 4">
          <a:extLst>
            <a:ext uri="{FF2B5EF4-FFF2-40B4-BE49-F238E27FC236}">
              <a16:creationId xmlns:a16="http://schemas.microsoft.com/office/drawing/2014/main" id="{00000000-0008-0000-0E00-0000023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09575" y="10248900"/>
          <a:ext cx="8181975" cy="484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419100</xdr:colOff>
      <xdr:row>59</xdr:row>
      <xdr:rowOff>57150</xdr:rowOff>
    </xdr:from>
    <xdr:to>
      <xdr:col>4</xdr:col>
      <xdr:colOff>1323975</xdr:colOff>
      <xdr:row>78</xdr:row>
      <xdr:rowOff>228600</xdr:rowOff>
    </xdr:to>
    <xdr:pic>
      <xdr:nvPicPr>
        <xdr:cNvPr id="15363" name="Graphics 5">
          <a:extLst>
            <a:ext uri="{FF2B5EF4-FFF2-40B4-BE49-F238E27FC236}">
              <a16:creationId xmlns:a16="http://schemas.microsoft.com/office/drawing/2014/main" id="{00000000-0008-0000-0E00-0000033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19100" y="15744825"/>
          <a:ext cx="8181975" cy="469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HOK PANDA" refreshedDate="43774.473455555555" createdVersion="6" refreshedVersion="6" minRefreshableVersion="3" recordCount="150" xr:uid="{44D8877F-464E-4E16-8A4D-7544C823270B}">
  <cacheSource type="worksheet">
    <worksheetSource ref="V1:V1048576" sheet="Master List"/>
  </cacheSource>
  <cacheFields count="11">
    <cacheField name="Generation" numFmtId="49">
      <sharedItems containsBlank="1"/>
    </cacheField>
    <cacheField name="Type" numFmtId="49">
      <sharedItems containsBlank="1" count="3">
        <s v="Original"/>
        <s v="Upgrades"/>
        <m/>
      </sharedItems>
    </cacheField>
    <cacheField name="Family" numFmtId="49">
      <sharedItems containsBlank="1"/>
    </cacheField>
    <cacheField name="Product" numFmtId="0">
      <sharedItems containsBlank="1" count="5">
        <s v="Cloud Pak System"/>
        <s v="Cloud Pak System Storage"/>
        <s v="BCS"/>
        <m/>
        <s v="HDR"/>
      </sharedItems>
    </cacheField>
    <cacheField name="Size" numFmtId="49">
      <sharedItems containsBlank="1"/>
    </cacheField>
    <cacheField name="Processor" numFmtId="49">
      <sharedItems containsBlank="1"/>
    </cacheField>
    <cacheField name="MTM" numFmtId="49">
      <sharedItems containsBlank="1"/>
    </cacheField>
    <cacheField name="DSWPN" numFmtId="0">
      <sharedItems containsBlank="1"/>
    </cacheField>
    <cacheField name="Desc" numFmtId="0">
      <sharedItems containsBlank="1" count="138">
        <s v="W3700-40"/>
        <s v="W3700-80"/>
        <s v="W3700-120"/>
        <s v="W3700-160"/>
        <s v="W3700-200"/>
        <s v="W3700-40 to W3700-80"/>
        <s v="W3700-80 to W3700-120"/>
        <s v="W3700-120 to W3700-160"/>
        <s v="W3700-160 to W3700-200"/>
        <s v="W3500-32"/>
        <s v="W3500-64"/>
        <s v="W3500-96"/>
        <s v="W3500-128"/>
        <s v="W3500-160"/>
        <s v="W3500-192"/>
        <s v="W3500-224"/>
        <s v="W3500-256"/>
        <s v="W3500-288"/>
        <s v="W3500-320"/>
        <s v="W3500-32 to W3500-64"/>
        <s v="W3500-64 to W3500-96"/>
        <s v="W3500-96 to W3500-128"/>
        <s v="W3500-128 to W3500-160"/>
        <s v="W3500-160 to W3500-192"/>
        <s v="W3500-192 to W3500-224"/>
        <s v="W3500-224 to W3500-256"/>
        <s v="W3500-256 to W3500-288"/>
        <s v="W3500-288 to W3500-320"/>
        <s v="W3550-32"/>
        <s v="W3550-64"/>
        <s v="W3550-96"/>
        <s v="W3550-128"/>
        <s v="W3550-160"/>
        <s v="W3550-192"/>
        <s v="W3550-224"/>
        <s v="W3550-256"/>
        <s v="W3550-288"/>
        <s v="W3550-320"/>
        <s v="W3550-352"/>
        <s v="W3550-384"/>
        <s v="W3550-416"/>
        <s v="W3550-448"/>
        <s v="W3550-32 to W3550-64"/>
        <s v="W3550-64 to W3550-96"/>
        <s v="W3550-96 to W3550-128"/>
        <s v="W3550-128 to W3550-160"/>
        <s v="W3550-160 to W3550-192"/>
        <s v="W3550-192 to W3550-224"/>
        <s v="W3550-224 to W3550-256"/>
        <s v="W3550-256 to W3550-288"/>
        <s v="W3550-288 to W3550-320"/>
        <s v="W3550-320 to W3550-352"/>
        <s v="W3550-352 to W3550-384"/>
        <s v="W3550-384 to W3550-416"/>
        <s v="W3550-416 to W3550-448"/>
        <s v="Storage for W3700"/>
        <s v="Storage for BCS-W3700"/>
        <s v="Storage for HDR-W3700"/>
        <s v="Storage for BCS-W3550"/>
        <s v="Storage for HDR-W3550"/>
        <s v="Storage for BCS-W3500"/>
        <s v="Storage for HDR-W3500"/>
        <s v="BCS-W3500"/>
        <s v="BCS-W3500-128"/>
        <s v="BCS-W3500-160"/>
        <s v="BCS-W3500-192"/>
        <s v="BCS-W3500-224"/>
        <s v="BCS-W3500-256"/>
        <s v="BCS-W3500-288"/>
        <s v="BCS-W3500-32"/>
        <s v="BCS-W3500-320"/>
        <s v="BCS-W3500-64"/>
        <s v="BCS-W3500-96"/>
        <s v="BCS-W3550"/>
        <s v="BCS-W3550-128"/>
        <s v="BCS-W3550-160"/>
        <s v="BCS-W3550-192"/>
        <s v="BCS-W3550-224"/>
        <s v="BCS-W3550-256"/>
        <s v="BCS-W3550-288"/>
        <s v="BCS-W3550-32"/>
        <s v="BCS-W3550-320"/>
        <s v="BCS-W3550-352"/>
        <s v="BCS-W3550-384"/>
        <s v="BCS-W3550-416"/>
        <s v="BCS-W3550-448"/>
        <s v="BCS-W3550-64"/>
        <s v="BCS-W3550-96"/>
        <s v="BCS-W3700-120"/>
        <s v="BCS-W3700-160"/>
        <s v="BCS-W3700-200"/>
        <s v="BCS-W3700-40"/>
        <s v="BCS-W3700-80"/>
        <m/>
        <s v="HDR-W3500"/>
        <s v="HDR-W3500-128"/>
        <s v="HDR-W3500-160"/>
        <s v="HDR-W3500-192"/>
        <s v="HDR-W3500-224"/>
        <s v="HDR-W3500-256"/>
        <s v="HDR-W3500-288"/>
        <s v="HDR-W3500-32"/>
        <s v="HDR-W3500-320"/>
        <s v="HDR-W3500-64"/>
        <s v="HDR-W3500-96"/>
        <s v="HDR-W3550"/>
        <s v="HDR-W3550-128"/>
        <s v="HDR-W3550-160"/>
        <s v="HDR-W3550-192"/>
        <s v="HDR-W3550-224"/>
        <s v="HDR-W3550-256"/>
        <s v="HDR-W3550-288"/>
        <s v="HDR-W3550-32"/>
        <s v="HDR-W3550-320"/>
        <s v="HDR-W3550-352"/>
        <s v="HDR-W3550-384"/>
        <s v="HDR-W3550-416"/>
        <s v="HDR-W3550-448"/>
        <s v="HDR-W3550-64"/>
        <s v="HDR-W3550-96"/>
        <s v="HDR-W3700-120"/>
        <s v="HDR-W3700-160"/>
        <s v="HDR-W3700-200"/>
        <s v="HDR-W3700-40"/>
        <s v="HDR-W3700-80"/>
        <s v="W3500-448" u="1"/>
        <s v="W3550" u="1"/>
        <s v="W3500-416" u="1"/>
        <s v="W3500" u="1"/>
        <s v="W3700" u="1"/>
        <s v="W3500-384 to W3500-416" u="1"/>
        <s v="W3500-352 to W3500-384" u="1"/>
        <s v="W3500-384" u="1"/>
        <s v="W3500-352" u="1"/>
        <s v="Storage for W3550" u="1"/>
        <s v="Storage for W3500" u="1"/>
        <s v="W3500-416 to W3500-448" u="1"/>
        <s v="W3500-320 to W3500-352" u="1"/>
      </sharedItems>
    </cacheField>
    <cacheField name="LongDescription" numFmtId="0">
      <sharedItems containsBlank="1"/>
    </cacheField>
    <cacheField name="Select Cloud Pak System Model"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s v="Gen3"/>
    <x v="0"/>
    <s v="Troy"/>
    <x v="0"/>
    <s v="Ent-40"/>
    <s v="Power"/>
    <s v="8536-S32"/>
    <s v="D1IK1LL"/>
    <x v="0"/>
    <s v="IBM Cloud Pak System W3700-40 Appliance Install Appliance + Subscription and Support 12 Months"/>
    <s v="Power, Ent-40, D1IK1LL - IBM Cloud Pak System W3700-40 Appliance Install Appliance + Subscription and Support 12 Months - MTM: 8536-S32"/>
  </r>
  <r>
    <s v="Gen3"/>
    <x v="0"/>
    <s v="Troy"/>
    <x v="0"/>
    <s v="Ent-80"/>
    <s v="Power"/>
    <s v="8536-S34"/>
    <s v="D1IK5LL"/>
    <x v="1"/>
    <s v="IBM Cloud Pak System W3700-80 Appliance Install Appliance + Subscription and Support 12 Months"/>
    <s v="Power, Ent-80, D1IK5LL - IBM Cloud Pak System W3700-80 Appliance Install Appliance + Subscription and Support 12 Months - MTM: 8536-S34"/>
  </r>
  <r>
    <s v="Gen3"/>
    <x v="0"/>
    <s v="Troy"/>
    <x v="0"/>
    <s v="Ent-120"/>
    <s v="Power"/>
    <s v="8536-S36"/>
    <s v="D1IKCLL"/>
    <x v="2"/>
    <s v="IBM Cloud Pak System W3700-120 Appliance Install Appliance + Subscription and Support 12 Months"/>
    <s v="Power, Ent-120, D1IKCLL - IBM Cloud Pak System W3700-120 Appliance Install Appliance + Subscription and Support 12 Months - MTM: 8536-S36"/>
  </r>
  <r>
    <s v="Gen3"/>
    <x v="0"/>
    <s v="Troy"/>
    <x v="0"/>
    <s v="Ent-160"/>
    <s v="Power"/>
    <s v="8536-S38"/>
    <s v="D1IKILL"/>
    <x v="3"/>
    <s v="IBM Cloud Pak System W3700-160 Appliance Install Appliance + Subscription and Support 12 Months"/>
    <s v="Power, Ent-160, D1IKILL - IBM Cloud Pak System W3700-160 Appliance Install Appliance + Subscription and Support 12 Months - MTM: 8536-S38"/>
  </r>
  <r>
    <s v="Gen3"/>
    <x v="0"/>
    <s v="Troy"/>
    <x v="0"/>
    <s v="Ent-200"/>
    <s v="Power"/>
    <s v="8536-S3A"/>
    <s v="D1IKPLL"/>
    <x v="4"/>
    <s v="IBM Cloud Pak System W3700-200 Appliance Install Appliance + Subscription and Support 12 Months"/>
    <s v="Power, Ent-200, D1IKPLL - IBM Cloud Pak System W3700-200 Appliance Install Appliance + Subscription and Support 12 Months - MTM: 8536-S3A"/>
  </r>
  <r>
    <s v="Gen3"/>
    <x v="1"/>
    <s v="Troy"/>
    <x v="0"/>
    <s v="From Ent-40 To Ent-80 w/ support"/>
    <s v="Power"/>
    <m/>
    <s v="D1IK7LL"/>
    <x v="5"/>
    <s v="IBM Cloud Pak System W3700-80 Appliance Install Appliance Upgrade from W3700-40 Lic + S&amp;S Maintenance 12 Months"/>
    <s v="D1IK7LL - IBM Cloud Pak System W3700-80 Appliance Install Appliance Upgrade from W3700-40 Lic + S&amp;S Maintenance 12 Months"/>
  </r>
  <r>
    <s v="Gen3"/>
    <x v="1"/>
    <s v="Troy"/>
    <x v="0"/>
    <s v="From Ent-80 To Ent-120 w/ support"/>
    <s v="Power"/>
    <m/>
    <s v="D1IKELL"/>
    <x v="6"/>
    <s v="IBM Cloud Pak System W3700-120 Appliance Install Appliance Upgrade from W3700-80 Lic + S&amp;S Maintenance 12 Months"/>
    <s v="D1IKELL - IBM Cloud Pak System W3700-120 Appliance Install Appliance Upgrade from W3700-80 Lic + S&amp;S Maintenance 12 Months"/>
  </r>
  <r>
    <s v="Gen3"/>
    <x v="1"/>
    <s v="Troy"/>
    <x v="0"/>
    <s v="From Ent-120 To Ent-160 w/ support"/>
    <s v="Power"/>
    <m/>
    <s v="D1IKKLL"/>
    <x v="7"/>
    <s v="IBM Cloud Pak System W3700-160 Appliance Install Appliance Upgrade from W3700-120 Lic + S&amp;S Maintenance 12 Months"/>
    <s v="D1IKKLL - IBM Cloud Pak System W3700-160 Appliance Install Appliance Upgrade from W3700-120 Lic + S&amp;S Maintenance 12 Months"/>
  </r>
  <r>
    <s v="Gen3"/>
    <x v="1"/>
    <s v="Troy"/>
    <x v="0"/>
    <s v="From Ent-160 To Ent-120 w/ support"/>
    <s v="Power"/>
    <m/>
    <s v="D1IKRLL"/>
    <x v="8"/>
    <s v="IBM Cloud Pak System W3700-200 Appliance Install Appliance Upgrade from W3700-160 Lic + S&amp;S Maintenance 12 Months"/>
    <s v="D1IKRLL - IBM Cloud Pak System W3700-200 Appliance Install Appliance Upgrade from W3700-160 Lic + S&amp;S Maintenance 12 Months"/>
  </r>
  <r>
    <s v="Gen 3"/>
    <x v="0"/>
    <s v="Troy"/>
    <x v="0"/>
    <s v="Ent-32"/>
    <s v="Intel"/>
    <s v="8558-S02"/>
    <s v="D1LG1LL"/>
    <x v="9"/>
    <s v="IBM Cloud Pak System W3500-32 Appliance Install Appliance + Subscription and Support 12 Months"/>
    <s v="Intel, Ent-32, D1LG1LL - IBM Cloud Pak System W3500-32 Appliance Install Appliance + Subscription and Support 12 Months - MTM: 8558-S02"/>
  </r>
  <r>
    <s v="Gen 3"/>
    <x v="0"/>
    <s v="Troy"/>
    <x v="0"/>
    <s v="Ent-64"/>
    <s v="Intel"/>
    <s v="8558-S04"/>
    <s v="D1LESLL"/>
    <x v="10"/>
    <s v="IBM Cloud Pak System W3500-64 Appliance Install Appliance + Subscription and Support 12 Months"/>
    <s v="Intel, Ent-64, D1LESLL - IBM Cloud Pak System W3500-64 Appliance Install Appliance + Subscription and Support 12 Months - MTM: 8558-S04"/>
  </r>
  <r>
    <s v="Gen 3"/>
    <x v="0"/>
    <s v="Troy"/>
    <x v="0"/>
    <s v="Ent-96"/>
    <s v="Intel"/>
    <s v="8558-S06"/>
    <s v="D1LEYLL"/>
    <x v="11"/>
    <s v="IBM Cloud Pak System W3500-96 Appliance Install Appliance + Subscription and Support 12 Months"/>
    <s v="Intel, Ent-96, D1LEYLL - IBM Cloud Pak System W3500-96 Appliance Install Appliance + Subscription and Support 12 Months - MTM: 8558-S06"/>
  </r>
  <r>
    <s v="Gen 3"/>
    <x v="0"/>
    <s v="Troy"/>
    <x v="0"/>
    <s v="Ent-128"/>
    <s v="Intel"/>
    <s v="8558-S08"/>
    <s v="D1LEWLL"/>
    <x v="12"/>
    <s v="IBM Cloud Pak System W3500-128 Appliance Install Appliance + Subscription and Support 12 Months"/>
    <s v="Intel, Ent-128, D1LEWLL - IBM Cloud Pak System W3500-128 Appliance Install Appliance + Subscription and Support 12 Months - MTM: 8558-S08"/>
  </r>
  <r>
    <s v="Gen 3"/>
    <x v="0"/>
    <s v="Troy"/>
    <x v="0"/>
    <s v="Ent-160"/>
    <s v="Intel"/>
    <s v="8558-S10"/>
    <s v="D1LEULL"/>
    <x v="13"/>
    <s v="IBM Cloud Pak System W3500-160 Appliance Install Appliance + Subscription and Support 12 Months"/>
    <s v="Intel, Ent-160, D1LEULL - IBM Cloud Pak System W3500-160 Appliance Install Appliance + Subscription and Support 12 Months - MTM: 8558-S10"/>
  </r>
  <r>
    <s v="Gen 3"/>
    <x v="0"/>
    <s v="Troy"/>
    <x v="0"/>
    <s v="Ent-192"/>
    <s v="Intel"/>
    <s v="8558-S12"/>
    <s v="D1LELLL"/>
    <x v="14"/>
    <s v="IBM Cloud Pak System W3500-192 Appliance Install Appliance + Subscription and Support 12 Months"/>
    <s v="Intel, Ent-192, D1LELLL - IBM Cloud Pak System W3500-192 Appliance Install Appliance + Subscription and Support 12 Months - MTM: 8558-S12"/>
  </r>
  <r>
    <s v="Gen 3"/>
    <x v="0"/>
    <s v="Troy"/>
    <x v="0"/>
    <s v="Ent-224"/>
    <s v="Intel"/>
    <s v="8558-S14"/>
    <s v="D1LFZLL"/>
    <x v="15"/>
    <s v="IBM Cloud Pak System W3500-224 Appliance Install Appliance + Subscription and Support 12 Months"/>
    <s v="Intel, Ent-224, D1LFZLL - IBM Cloud Pak System W3500-224 Appliance Install Appliance + Subscription and Support 12 Months - MTM: 8558-S14"/>
  </r>
  <r>
    <s v="Gen 3"/>
    <x v="0"/>
    <s v="Troy"/>
    <x v="0"/>
    <s v="Ent-256"/>
    <s v="Intel"/>
    <s v="8558-S16"/>
    <s v="D1LFXLL"/>
    <x v="16"/>
    <s v="IBM Cloud Pak System W3500-256 Appliance Install Appliance + Subscription and Support 12 Months"/>
    <s v="Intel, Ent-256, D1LFXLL - IBM Cloud Pak System W3500-256 Appliance Install Appliance + Subscription and Support 12 Months - MTM: 8558-S16"/>
  </r>
  <r>
    <s v="Gen 3"/>
    <x v="0"/>
    <s v="Troy"/>
    <x v="0"/>
    <s v="Ent-288"/>
    <s v="Intel"/>
    <s v="8558-S18"/>
    <s v="D1LF4LL"/>
    <x v="17"/>
    <s v="IBM Cloud Pak System W3500-288 Appliance Install Appliance + Subscription and Support 12 Months"/>
    <s v="Intel, Ent-288, D1LF4LL - IBM Cloud Pak System W3500-288 Appliance Install Appliance + Subscription and Support 12 Months - MTM: 8558-S18"/>
  </r>
  <r>
    <s v="Gen 3"/>
    <x v="0"/>
    <s v="Troy"/>
    <x v="0"/>
    <s v="Ent-320"/>
    <s v="Intel"/>
    <s v="8558-S20"/>
    <s v="D1LFTLL"/>
    <x v="18"/>
    <s v="IBM Cloud Pak System W3500-320 Appliance Install Appliance + Subscription and Support 12 Months"/>
    <s v="Intel, Ent-320, D1LFTLL - IBM Cloud Pak System W3500-320 Appliance Install Appliance + Subscription and Support 12 Months - MTM: 8558-S20"/>
  </r>
  <r>
    <s v="Gen 3"/>
    <x v="1"/>
    <s v="Troy"/>
    <x v="0"/>
    <s v="From Ent-32 to Ent-64 w/ 12 months"/>
    <s v="Intel"/>
    <m/>
    <s v="D1LCZLL"/>
    <x v="19"/>
    <s v="IBM Cloud Pak System W3500-64 Upgrade from Cloud Pak System W3500-32 Appliance Install Lic + S&amp;S 12 Months"/>
    <s v="D1LCZLL - IBM Cloud Pak System W3500-64 Upgrade from Cloud Pak System W3500-32 Appliance Install Lic + S&amp;S 12 Months"/>
  </r>
  <r>
    <s v="Gen 3"/>
    <x v="1"/>
    <s v="Troy"/>
    <x v="0"/>
    <s v="From Ent-32 to Ent-64 w/ renewal"/>
    <s v="Intel"/>
    <m/>
    <s v="E0ME0LL"/>
    <x v="19"/>
    <s v="IBM Cloud Pak System W3500-64 Upgrade from Cloud Pak System W3500-32 Appliance Install Lic + S&amp;S Renewal"/>
    <s v="E0ME0LL - IBM Cloud Pak System W3500-64 Upgrade from Cloud Pak System W3500-32 Appliance Install Lic + S&amp;S Renewal"/>
  </r>
  <r>
    <s v="Gen 3"/>
    <x v="1"/>
    <s v="Troy"/>
    <x v="0"/>
    <s v="From Ent-64 to Ent-96 w/ 12 months"/>
    <s v="Intel"/>
    <m/>
    <s v="D1LD3LL"/>
    <x v="20"/>
    <s v="IBM Cloud Pak System W3500-96 Upgrade from Cloud Pak System W3500-64 Appliance Install Lic + S&amp;S 12 Months"/>
    <s v="D1LD3LL - IBM Cloud Pak System W3500-96 Upgrade from Cloud Pak System W3500-64 Appliance Install Lic + S&amp;S 12 Months"/>
  </r>
  <r>
    <s v="Gen 3"/>
    <x v="1"/>
    <s v="Troy"/>
    <x v="0"/>
    <s v="From Ent-64 to Ent-96 w/ renewal"/>
    <s v="Intel"/>
    <m/>
    <s v="E0ME1LL"/>
    <x v="20"/>
    <s v="IBM Cloud Pak System W3500-96 Upgrade from Cloud Pak System W3500-64 Appliance Install Lic + S&amp;S Renewal"/>
    <s v="E0ME1LL - IBM Cloud Pak System W3500-96 Upgrade from Cloud Pak System W3500-64 Appliance Install Lic + S&amp;S Renewal"/>
  </r>
  <r>
    <s v="Gen 3"/>
    <x v="1"/>
    <s v="Troy"/>
    <x v="0"/>
    <s v="From Ent-96 to Ent-128 w/ 12 months"/>
    <s v="Intel"/>
    <m/>
    <s v="D1LCVLL"/>
    <x v="21"/>
    <s v="IBM Cloud Pak System W3500-128 Upgrade from Cloud Pak System W3500-96 Appliance Install Lic + S&amp;S 12 Months"/>
    <s v="D1LCVLL - IBM Cloud Pak System W3500-128 Upgrade from Cloud Pak System W3500-96 Appliance Install Lic + S&amp;S 12 Months"/>
  </r>
  <r>
    <s v="Gen 3"/>
    <x v="1"/>
    <s v="Troy"/>
    <x v="0"/>
    <s v="From Ent-96 to Ent-128 w/ renewal"/>
    <s v="Intel"/>
    <m/>
    <s v="E0ME2LL"/>
    <x v="21"/>
    <s v="IBM Cloud Pak System W3500-128 Upgrade from Cloud Pak System W3500-96 Appliance Install Lic + S&amp;S Renewal"/>
    <s v="E0ME2LL - IBM Cloud Pak System W3500-128 Upgrade from Cloud Pak System W3500-96 Appliance Install Lic + S&amp;S Renewal"/>
  </r>
  <r>
    <s v="Gen 3"/>
    <x v="1"/>
    <s v="Troy"/>
    <x v="0"/>
    <s v="From Ent-128 to Ent-160 w/ 12 months"/>
    <s v="Intel"/>
    <m/>
    <s v="D1LD1LL"/>
    <x v="22"/>
    <s v="IBM Cloud Pak System W3500-160 Upgrade from Cloud Pak System W3500-128 Appliance Install Lic + S&amp;S 12 Months"/>
    <s v="D1LD1LL - IBM Cloud Pak System W3500-160 Upgrade from Cloud Pak System W3500-128 Appliance Install Lic + S&amp;S 12 Months"/>
  </r>
  <r>
    <s v="Gen 3"/>
    <x v="1"/>
    <s v="Troy"/>
    <x v="0"/>
    <s v="From Ent-128 to Ent-160 w/ renewal"/>
    <s v="Intel"/>
    <m/>
    <s v="E0ME3LL"/>
    <x v="22"/>
    <s v="IBM Cloud Pak System W3500-160 Upgrade from Cloud Pak System W3500-128 Appliance Install Lic + S&amp;S Renewal"/>
    <s v="E0ME3LL - IBM Cloud Pak System W3500-160 Upgrade from Cloud Pak System W3500-128 Appliance Install Lic + S&amp;S Renewal"/>
  </r>
  <r>
    <s v="Gen 3"/>
    <x v="1"/>
    <s v="Troy"/>
    <x v="0"/>
    <s v="From Ent-160 to Ent-192 w/ 12 months"/>
    <s v="Intel"/>
    <m/>
    <s v="D1LCXLL"/>
    <x v="23"/>
    <s v="IBM Cloud Pak System W3500-192 Upgrade from Cloud Pak System W3500-160 Appliance Install Lic + S&amp;S 12 Months"/>
    <s v="D1LCXLL - IBM Cloud Pak System W3500-192 Upgrade from Cloud Pak System W3500-160 Appliance Install Lic + S&amp;S 12 Months"/>
  </r>
  <r>
    <s v="Gen 3"/>
    <x v="1"/>
    <s v="Troy"/>
    <x v="0"/>
    <s v="From Ent-160 to Ent-192 w/ renewal"/>
    <s v="Intel"/>
    <m/>
    <s v="E0ME4LL"/>
    <x v="23"/>
    <s v="IBM Cloud Pak System W3500-192 Upgrade from Cloud Pak System W3500-160 Appliance Install Lic + S&amp;S Renewal"/>
    <s v="E0ME4LL - IBM Cloud Pak System W3500-192 Upgrade from Cloud Pak System W3500-160 Appliance Install Lic + S&amp;S Renewal"/>
  </r>
  <r>
    <s v="Gen 3"/>
    <x v="1"/>
    <s v="Troy"/>
    <x v="0"/>
    <s v="From Ent-192 to Ent-224 w/ 12 months"/>
    <s v="Intel"/>
    <m/>
    <s v="D1LD0LL"/>
    <x v="24"/>
    <s v="IBM Cloud Pak System W3500-224 Upgrade from Cloud Pak System W3500-192 Appliance Install Lic + S&amp;S 12 Months"/>
    <s v="D1LD0LL - IBM Cloud Pak System W3500-224 Upgrade from Cloud Pak System W3500-192 Appliance Install Lic + S&amp;S 12 Months"/>
  </r>
  <r>
    <s v="Gen 3"/>
    <x v="1"/>
    <s v="Troy"/>
    <x v="0"/>
    <s v="From Ent-192 to Ent-224 w/ renewal"/>
    <s v="Intel"/>
    <m/>
    <s v="E0ME5LL"/>
    <x v="24"/>
    <s v="IBM Cloud Pak System W3500-224 Upgrade from Cloud Pak System W3500-192  Appliance Install Lic + S&amp;S Renewal"/>
    <s v="E0ME5LL - IBM Cloud Pak System W3500-224 Upgrade from Cloud Pak System W3500-192  Appliance Install Lic + S&amp;S Renewal"/>
  </r>
  <r>
    <s v="Gen 3"/>
    <x v="1"/>
    <s v="Troy"/>
    <x v="0"/>
    <s v="From Ent-224 to Ent-256 w/ 12 months"/>
    <s v="Intel"/>
    <m/>
    <s v="D1LCTLL"/>
    <x v="25"/>
    <s v="IBM Cloud Pak System W3500-256 Upgrade from Cloud Pak System W3500-224 Appliance Install Lic + S&amp;S 12 Months"/>
    <s v="D1LCTLL - IBM Cloud Pak System W3500-256 Upgrade from Cloud Pak System W3500-224 Appliance Install Lic + S&amp;S 12 Months"/>
  </r>
  <r>
    <s v="Gen 3"/>
    <x v="1"/>
    <s v="Troy"/>
    <x v="0"/>
    <s v="From Ent-224 to Ent-256 w/ renewal"/>
    <s v="Intel"/>
    <m/>
    <s v="E0ME6LL"/>
    <x v="25"/>
    <s v="IBM Cloud Pak System W3500-256 Upgrade from Cloud Pak System W3500-224 Appliance Install Lic + S&amp;S Renewal"/>
    <s v="E0ME6LL - IBM Cloud Pak System W3500-256 Upgrade from Cloud Pak System W3500-224 Appliance Install Lic + S&amp;S Renewal"/>
  </r>
  <r>
    <s v="Gen 3"/>
    <x v="1"/>
    <s v="Troy"/>
    <x v="0"/>
    <s v="From Ent-256 to Ent-288 w/ 12 months"/>
    <s v="Intel"/>
    <m/>
    <s v="D1LCHLL"/>
    <x v="26"/>
    <s v="IBM Cloud Pak System W3500-288 Upgrade from Cloud Pak System W3500-256 Appliance Install Lic + S&amp;S 12 Months"/>
    <s v="D1LCHLL - IBM Cloud Pak System W3500-288 Upgrade from Cloud Pak System W3500-256 Appliance Install Lic + S&amp;S 12 Months"/>
  </r>
  <r>
    <s v="Gen 3"/>
    <x v="1"/>
    <s v="Troy"/>
    <x v="0"/>
    <s v="From Ent-256 to Ent-288 w/ renewal"/>
    <s v="Intel"/>
    <m/>
    <s v="E0ME7LL"/>
    <x v="26"/>
    <s v="IBM Cloud Pak System W3500-288 Upgrade from Cloud Pak System W3500-256 Appliance Install Lic + S&amp;S Renewal"/>
    <s v="E0ME7LL - IBM Cloud Pak System W3500-288 Upgrade from Cloud Pak System W3500-256 Appliance Install Lic + S&amp;S Renewal"/>
  </r>
  <r>
    <s v="Gen 3"/>
    <x v="1"/>
    <s v="Troy"/>
    <x v="0"/>
    <s v="From Ent-288 to Ent-320 w/ 12 months"/>
    <s v="Intel"/>
    <m/>
    <s v="D1LCSLL"/>
    <x v="27"/>
    <s v="IBM Cloud Pak System W3500-320 Upgrade from Cloud Pak System W3500-288 Appliance Install Lic + S&amp;S 12 Months"/>
    <s v="D1LCSLL - IBM Cloud Pak System W3500-320 Upgrade from Cloud Pak System W3500-288 Appliance Install Lic + S&amp;S 12 Months"/>
  </r>
  <r>
    <s v="Gen 3"/>
    <x v="1"/>
    <s v="Troy"/>
    <x v="0"/>
    <s v="From Ent-288 to Ent-320 w/ renewal"/>
    <s v="Intel"/>
    <m/>
    <s v="E0ME8LL"/>
    <x v="27"/>
    <s v="IBM Cloud Pak System W3500-320 Upgrade from Cloud Pak System W3500-288 Appliance Install Lic + S&amp;S Renewal"/>
    <s v="E0ME8LL - IBM Cloud Pak System W3500-320 Upgrade from Cloud Pak System W3500-288 Appliance Install Lic + S&amp;S Renewal"/>
  </r>
  <r>
    <s v="Gen 3"/>
    <x v="0"/>
    <s v="Troy"/>
    <x v="0"/>
    <s v="Ent-32"/>
    <s v="Intel"/>
    <s v="8564-F02"/>
    <s v="D1LFMLL"/>
    <x v="28"/>
    <s v="IBM Cloud Pak System W3550-32 Appliance Install Appliance + Subscription and Support 12 Months"/>
    <s v="Intel, Ent-32, D1LFMLL - IBM Cloud Pak System W3550-32 Appliance Install Appliance + Subscription and Support 12 Months - MTM: 8564-F02"/>
  </r>
  <r>
    <s v="Gen 3"/>
    <x v="0"/>
    <s v="Troy"/>
    <x v="0"/>
    <s v="Ent-64"/>
    <s v="Intel"/>
    <s v="8564-F04"/>
    <s v="D1LFKLL"/>
    <x v="29"/>
    <s v="IBM Cloud Pak System W3550-64 Appliance Install Appliance + Subscription and Support 12 Months"/>
    <s v="Intel, Ent-64, D1LFKLL - IBM Cloud Pak System W3550-64 Appliance Install Appliance + Subscription and Support 12 Months - MTM: 8564-F04"/>
  </r>
  <r>
    <s v="Gen 3"/>
    <x v="0"/>
    <s v="Troy"/>
    <x v="0"/>
    <s v="Ent-96"/>
    <s v="Intel"/>
    <s v="8564-F06"/>
    <s v="D1LFGLL"/>
    <x v="30"/>
    <s v="IBM Cloud Pak System W3550-96 Appliance Install Appliance + Subscription and Support 12 Months"/>
    <s v="Intel, Ent-96, D1LFGLL - IBM Cloud Pak System W3550-96 Appliance Install Appliance + Subscription and Support 12 Months - MTM: 8564-F06"/>
  </r>
  <r>
    <s v="Gen 3"/>
    <x v="0"/>
    <s v="Troy"/>
    <x v="0"/>
    <s v="Ent-128"/>
    <s v="Intel"/>
    <s v="8564-F08"/>
    <s v="D1LFELL"/>
    <x v="31"/>
    <s v="IBM Cloud Pak System W3550-128 Appliance Install Appliance + Subscription and Support 12 Months"/>
    <s v="Intel, Ent-128, D1LFELL - IBM Cloud Pak System W3550-128 Appliance Install Appliance + Subscription and Support 12 Months - MTM: 8564-F08"/>
  </r>
  <r>
    <s v="Gen 3"/>
    <x v="0"/>
    <s v="Troy"/>
    <x v="0"/>
    <s v="Ent-160"/>
    <s v="Intel"/>
    <s v="8564-F10"/>
    <s v="D1LFALL"/>
    <x v="32"/>
    <s v="IBM Cloud Pak System W3550-160 Appliance Install Appliance + Subscription and Support 12 Months"/>
    <s v="Intel, Ent-160, D1LFALL - IBM Cloud Pak System W3550-160 Appliance Install Appliance + Subscription and Support 12 Months - MTM: 8564-F10"/>
  </r>
  <r>
    <s v="Gen 3"/>
    <x v="0"/>
    <s v="Troy"/>
    <x v="0"/>
    <s v="Ent-192"/>
    <s v="Intel"/>
    <s v="8564-F12"/>
    <s v="D1LEF8LL"/>
    <x v="33"/>
    <s v="IBM Cloud Pak System W3550-192 Appliance Install Appliance + Subscription and Support 12 Months"/>
    <s v="Intel, Ent-192, D1LEF8LL - IBM Cloud Pak System W3550-192 Appliance Install Appliance + Subscription and Support 12 Months - MTM: 8564-F12"/>
  </r>
  <r>
    <s v="Gen 3"/>
    <x v="0"/>
    <s v="Troy"/>
    <x v="0"/>
    <s v="Ent-224"/>
    <s v="Intel"/>
    <s v="8564-F14"/>
    <s v="D1LF2LL"/>
    <x v="34"/>
    <s v="IBM Cloud Pak System W3550-224 Appliance Install Appliance + Subscription and Support 12 Months"/>
    <s v="Intel, Ent-224, D1LF2LL - IBM Cloud Pak System W3550-224 Appliance Install Appliance + Subscription and Support 12 Months - MTM: 8564-F14"/>
  </r>
  <r>
    <s v="Gen 3"/>
    <x v="0"/>
    <s v="Troy"/>
    <x v="0"/>
    <s v="Ent-256"/>
    <s v="Intel"/>
    <s v="8564-F16"/>
    <s v="D1LFCLL"/>
    <x v="35"/>
    <s v="IBM Cloud Pak System W3550-256 Appliance Install Appliance + Subscription and Support 12 Months"/>
    <s v="Intel, Ent-256, D1LFCLL - IBM Cloud Pak System W3550-256 Appliance Install Appliance + Subscription and Support 12 Months - MTM: 8564-F16"/>
  </r>
  <r>
    <s v="Gen 3"/>
    <x v="0"/>
    <s v="Troy"/>
    <x v="0"/>
    <s v="Ent-288"/>
    <s v="Intel"/>
    <s v="8564-F18"/>
    <s v="D1LFILL"/>
    <x v="36"/>
    <s v="IBM Cloud Pak System W3550-288 Appliance Install Appliance + Subscription and Support 12 Months"/>
    <s v="Intel, Ent-288, D1LFILL - IBM Cloud Pak System W3550-288 Appliance Install Appliance + Subscription and Support 12 Months - MTM: 8564-F18"/>
  </r>
  <r>
    <s v="Gen 3"/>
    <x v="0"/>
    <s v="Troy"/>
    <x v="0"/>
    <s v="Ent-320"/>
    <s v="Intel"/>
    <s v="8564-F20"/>
    <s v="D1LFPLL"/>
    <x v="37"/>
    <s v="IBM Cloud Pak System W3550-320 Appliance Install Appliance + Subscription and Support 12 Months"/>
    <s v="Intel, Ent-320, D1LFPLL - IBM Cloud Pak System W3550-320 Appliance Install Appliance + Subscription and Support 12 Months - MTM: 8564-F20"/>
  </r>
  <r>
    <s v="Gen 3"/>
    <x v="0"/>
    <s v="Troy"/>
    <x v="0"/>
    <s v="Ent-352"/>
    <s v="Intel"/>
    <s v="8564-F22"/>
    <s v="D1LFVLL"/>
    <x v="38"/>
    <s v="IBM Cloud Pak System W3550-352 Appliance Install Appliance + Subscription and Support 12 Months"/>
    <s v="Intel, Ent-352, D1LFVLL - IBM Cloud Pak System W3550-352 Appliance Install Appliance + Subscription and Support 12 Months - MTM: 8564-F22"/>
  </r>
  <r>
    <s v="Gen 3"/>
    <x v="0"/>
    <s v="Troy"/>
    <x v="0"/>
    <s v="Ent-384"/>
    <s v="Intel"/>
    <s v="8564-F24"/>
    <s v="D1LF6LL"/>
    <x v="39"/>
    <s v="IBM Cloud Pak System W3550-384 Appliance Install Appliance + Subscription and Support 12 Months"/>
    <s v="Intel, Ent-384, D1LF6LL - IBM Cloud Pak System W3550-384 Appliance Install Appliance + Subscription and Support 12 Months - MTM: 8564-F24"/>
  </r>
  <r>
    <s v="Gen 3"/>
    <x v="0"/>
    <s v="Troy"/>
    <x v="0"/>
    <s v="Ent-416"/>
    <s v="Intel"/>
    <s v="8564-F26"/>
    <s v="D1LEQLL"/>
    <x v="40"/>
    <s v="IBM Cloud Pak System W3550-416 Appliance Install Appliance + Subscription and Support 12 Months"/>
    <s v="Intel, Ent-416, D1LEQLL - IBM Cloud Pak System W3550-416 Appliance Install Appliance + Subscription and Support 12 Months - MTM: 8564-F26"/>
  </r>
  <r>
    <s v="Gen 3"/>
    <x v="0"/>
    <s v="Troy"/>
    <x v="0"/>
    <s v="Ent-448"/>
    <s v="Intel"/>
    <s v="8564-F28"/>
    <s v="D1LF0LL"/>
    <x v="41"/>
    <s v="IBM Cloud Pak System W3550-448 Appliance Install Appliance + Subscription and Support 12 Months"/>
    <s v="Intel, Ent-448, D1LF0LL - IBM Cloud Pak System W3550-448 Appliance Install Appliance + Subscription and Support 12 Months - MTM: 8564-F28"/>
  </r>
  <r>
    <s v="Gen 3"/>
    <x v="1"/>
    <s v="Troy"/>
    <x v="0"/>
    <s v="From Ent-32 to Ent-64 w/ 12 months"/>
    <s v="Intel"/>
    <m/>
    <s v="D1LCJLL"/>
    <x v="42"/>
    <s v="IBM Cloud Pak System W3550-64 Upgrade from Cloud Pak System W3550-32 Appliance Install Lic + S&amp;S 12 Months"/>
    <s v="D1LCJLL - IBM Cloud Pak System W3550-64 Upgrade from Cloud Pak System W3550-32 Appliance Install Lic + S&amp;S 12 Months"/>
  </r>
  <r>
    <s v="Gen 3"/>
    <x v="1"/>
    <s v="Troy"/>
    <x v="0"/>
    <s v="From Ent-32 to Ent-64 w/ renewal"/>
    <s v="Intel"/>
    <m/>
    <s v="E0ME9LL"/>
    <x v="42"/>
    <s v="IBM Cloud Pak System W3550-64 Upgrade from Cloud Pak System W3550-32 Appliance Install Lic + S&amp;S Renewal"/>
    <s v="E0ME9LL - IBM Cloud Pak System W3550-64 Upgrade from Cloud Pak System W3550-32 Appliance Install Lic + S&amp;S Renewal"/>
  </r>
  <r>
    <s v="Gen 3"/>
    <x v="1"/>
    <s v="Troy"/>
    <x v="0"/>
    <s v="From Ent-64 to Ent-96 w/ 12 months"/>
    <s v="Intel"/>
    <m/>
    <s v="D1LCILL"/>
    <x v="43"/>
    <s v="IBM Cloud Pak System W3550-96 Upgrade from Cloud Pak System W3550-64 Appliance Install Lic + S&amp;S 12 Months"/>
    <s v="D1LCILL - IBM Cloud Pak System W3550-96 Upgrade from Cloud Pak System W3550-64 Appliance Install Lic + S&amp;S 12 Months"/>
  </r>
  <r>
    <s v="Gen 3"/>
    <x v="1"/>
    <s v="Troy"/>
    <x v="0"/>
    <s v="From Ent-64 to Ent-96 w/ renewal"/>
    <s v="Intel"/>
    <m/>
    <s v="E0MEALL"/>
    <x v="43"/>
    <s v="IBM Cloud Pak System W3550-96 Upgrade from Cloud Pak System W3550-64 Appliance Install Lic + S&amp;S Renewal"/>
    <s v="E0MEALL - IBM Cloud Pak System W3550-96 Upgrade from Cloud Pak System W3550-64 Appliance Install Lic + S&amp;S Renewal"/>
  </r>
  <r>
    <s v="Gen 3"/>
    <x v="1"/>
    <s v="Troy"/>
    <x v="0"/>
    <s v="From Ent-96 to Ent-128 w/ 12 months"/>
    <s v="Intel"/>
    <m/>
    <s v="D1LCNLL"/>
    <x v="44"/>
    <s v="IBM Cloud Pak System W3550-128 Upgrade from Cloud Pak System W3550-96 Appliance Install Lic + S&amp;S 12 Months"/>
    <s v="D1LCNLL - IBM Cloud Pak System W3550-128 Upgrade from Cloud Pak System W3550-96 Appliance Install Lic + S&amp;S 12 Months"/>
  </r>
  <r>
    <s v="Gen 3"/>
    <x v="1"/>
    <s v="Troy"/>
    <x v="0"/>
    <s v="From Ent-96 to Ent-128 w/ renewal"/>
    <s v="Intel"/>
    <m/>
    <s v="E0MEBLL"/>
    <x v="44"/>
    <s v="IBM Cloud Pak System W3550-128 Upgrade from Cloud Pak System W3550-96 Appliance Install Lic + S&amp;S Renewal"/>
    <s v="E0MEBLL - IBM Cloud Pak System W3550-128 Upgrade from Cloud Pak System W3550-96 Appliance Install Lic + S&amp;S Renewal"/>
  </r>
  <r>
    <s v="Gen 3"/>
    <x v="1"/>
    <s v="Troy"/>
    <x v="0"/>
    <s v="From Ent-128 to Ent-160 w/ 12 months"/>
    <s v="Intel"/>
    <m/>
    <s v="D1LCPLL"/>
    <x v="45"/>
    <s v="IBM Cloud Pak System W3550-160 Upgrade from Cloud Pak System W3550-128 Appliance Install Lic + S&amp;S 12 Months"/>
    <s v="D1LCPLL - IBM Cloud Pak System W3550-160 Upgrade from Cloud Pak System W3550-128 Appliance Install Lic + S&amp;S 12 Months"/>
  </r>
  <r>
    <s v="Gen 3"/>
    <x v="1"/>
    <s v="Troy"/>
    <x v="0"/>
    <s v="From Ent-128 to Ent-160 w/ renewal"/>
    <s v="Intel"/>
    <m/>
    <s v="E0MECLL"/>
    <x v="45"/>
    <s v="IBM Cloud Pak System W3550-160 Upgrade from Cloud Pak System W3550-128 Appliance Install Lic + S&amp;S Renewal"/>
    <s v="E0MECLL - IBM Cloud Pak System W3550-160 Upgrade from Cloud Pak System W3550-128 Appliance Install Lic + S&amp;S Renewal"/>
  </r>
  <r>
    <s v="Gen 3"/>
    <x v="1"/>
    <s v="Troy"/>
    <x v="0"/>
    <s v="From Ent-160 to Ent-192 w/ 12 months"/>
    <s v="Intel"/>
    <m/>
    <s v="D1LCRLL"/>
    <x v="46"/>
    <s v="IBM Cloud Pak System W3550-192 Upgrade from Cloud Pak System W3550-160 Appliance Install Lic + S&amp;S 12 Months"/>
    <s v="D1LCRLL - IBM Cloud Pak System W3550-192 Upgrade from Cloud Pak System W3550-160 Appliance Install Lic + S&amp;S 12 Months"/>
  </r>
  <r>
    <s v="Gen 3"/>
    <x v="1"/>
    <s v="Troy"/>
    <x v="0"/>
    <s v="From Ent-160 to Ent-192 w/ renewal"/>
    <s v="Intel"/>
    <m/>
    <s v="E0MEDLL"/>
    <x v="46"/>
    <s v="IBM Cloud Pak System W3550-192 Upgrade from Cloud Pak System W3550-160 Appliance Install Lic + S&amp;S Renewal"/>
    <s v="E0MEDLL - IBM Cloud Pak System W3550-192 Upgrade from Cloud Pak System W3550-160 Appliance Install Lic + S&amp;S Renewal"/>
  </r>
  <r>
    <s v="Gen 3"/>
    <x v="1"/>
    <s v="Troy"/>
    <x v="0"/>
    <s v="From Ent-192 to Ent-224 w/ 12 months"/>
    <s v="Intel"/>
    <m/>
    <s v="D1LCQLL"/>
    <x v="47"/>
    <s v="IBM Cloud Pak System W3550-224 Upgrade from Cloud Pak System W3550-192 Appliance Install Lic + S&amp;S 12 Months"/>
    <s v="D1LCQLL - IBM Cloud Pak System W3550-224 Upgrade from Cloud Pak System W3550-192 Appliance Install Lic + S&amp;S 12 Months"/>
  </r>
  <r>
    <s v="Gen 3"/>
    <x v="1"/>
    <s v="Troy"/>
    <x v="0"/>
    <s v="From Ent-192 to Ent-224 w/ renewal"/>
    <s v="Intel"/>
    <m/>
    <s v="E0MEELL"/>
    <x v="47"/>
    <s v="IBM Cloud Pak System W3550-224 Upgrade from Cloud Pak System W3550-192 Appliance Install Lic + S&amp;S Renewal"/>
    <s v="E0MEELL - IBM Cloud Pak System W3550-224 Upgrade from Cloud Pak System W3550-192 Appliance Install Lic + S&amp;S Renewal"/>
  </r>
  <r>
    <s v="Gen 3"/>
    <x v="1"/>
    <s v="Troy"/>
    <x v="0"/>
    <s v="From Ent-224 to Ent-256 w/ 12 months"/>
    <s v="Intel"/>
    <m/>
    <s v="D1LCMLL"/>
    <x v="48"/>
    <s v="IBM Cloud Pak System W3550-256 Upgrade from Cloud Pak System W3550-224 Appliance Install Lic + S&amp;S 12 Months"/>
    <s v="D1LCMLL - IBM Cloud Pak System W3550-256 Upgrade from Cloud Pak System W3550-224 Appliance Install Lic + S&amp;S 12 Months"/>
  </r>
  <r>
    <s v="Gen 3"/>
    <x v="1"/>
    <s v="Troy"/>
    <x v="0"/>
    <s v="From Ent-224 to Ent-256 w/ renewal"/>
    <s v="Intel"/>
    <m/>
    <s v="E0MEFLL"/>
    <x v="48"/>
    <s v="IBM Cloud Pak System W3550-256 Upgrade from Cloud Pak System W3550-224 Appliance Install Lic + S&amp;S Renewal"/>
    <s v="E0MEFLL - IBM Cloud Pak System W3550-256 Upgrade from Cloud Pak System W3550-224 Appliance Install Lic + S&amp;S Renewal"/>
  </r>
  <r>
    <s v="Gen 3"/>
    <x v="1"/>
    <s v="Troy"/>
    <x v="0"/>
    <s v="From Ent-256 to Ent-288 w/ 12 months"/>
    <s v="Intel"/>
    <m/>
    <s v="D1LCLLL"/>
    <x v="49"/>
    <s v="IBM Cloud Pak System W3550-288 Upgrade from Cloud Pak System W3550-256 Appliance Install Lic + S&amp;S 12 Months"/>
    <s v="D1LCLLL - IBM Cloud Pak System W3550-288 Upgrade from Cloud Pak System W3550-256 Appliance Install Lic + S&amp;S 12 Months"/>
  </r>
  <r>
    <s v="Gen 3"/>
    <x v="1"/>
    <s v="Troy"/>
    <x v="0"/>
    <s v="From Ent-256 to Ent-288 w/ renewal"/>
    <s v="Intel"/>
    <m/>
    <s v="E0MEGLL"/>
    <x v="49"/>
    <s v="IBM Cloud Pak System W3550-288 Upgrade from Cloud Pak System W3550-256 Appliance Install Lic + S&amp;S Renewal"/>
    <s v="E0MEGLL - IBM Cloud Pak System W3550-288 Upgrade from Cloud Pak System W3550-256 Appliance Install Lic + S&amp;S Renewal"/>
  </r>
  <r>
    <s v="Gen 3"/>
    <x v="1"/>
    <s v="Troy"/>
    <x v="0"/>
    <s v="From Ent-288 to Ent-320 w/ 12 months"/>
    <s v="Intel"/>
    <m/>
    <s v="D1LCILL"/>
    <x v="50"/>
    <s v="IBM Cloud Pak System W3550-96 Upgrade from Cloud Pak System W3550-64 Appliance Install Lic + S&amp;S 12 Months"/>
    <s v="D1LCILL - IBM Cloud Pak System W3550-96 Upgrade from Cloud Pak System W3550-64 Appliance Install Lic + S&amp;S 12 Months"/>
  </r>
  <r>
    <s v="Gen 3"/>
    <x v="1"/>
    <s v="Troy"/>
    <x v="0"/>
    <s v="From Ent-288 to Ent-320 w/ renewal"/>
    <s v="Intel"/>
    <m/>
    <s v="D1LCKLL"/>
    <x v="50"/>
    <s v="IBM Cloud Pak System W3550-320 Upgrade from Cloud Pak System W3550-288 Appliance Install Lic + S&amp;S 12 Months"/>
    <s v="D1LCKLL - IBM Cloud Pak System W3550-320 Upgrade from Cloud Pak System W3550-288 Appliance Install Lic + S&amp;S 12 Months"/>
  </r>
  <r>
    <s v="Gen 3"/>
    <x v="1"/>
    <s v="Troy"/>
    <x v="0"/>
    <s v="From Ent-320 to Ent-352 w/ 12 months"/>
    <s v="Intel"/>
    <m/>
    <s v="D1LCULL"/>
    <x v="51"/>
    <s v="IBM Cloud Pak System W3550-352 Upgrade from Cloud Pak System W3550-320 Appliance Install Lic + S&amp;S 12 Months"/>
    <s v="D1LCULL - IBM Cloud Pak System W3550-352 Upgrade from Cloud Pak System W3550-320 Appliance Install Lic + S&amp;S 12 Months"/>
  </r>
  <r>
    <s v="Gen 3"/>
    <x v="1"/>
    <s v="Troy"/>
    <x v="0"/>
    <s v="From Ent-320 to Ent-352 w/ renewal"/>
    <s v="Intel"/>
    <m/>
    <s v="E0MEILL"/>
    <x v="51"/>
    <s v="IBM Cloud Pak System W3550-352 Upgrade from Cloud Pak System W3550-320 Appliance Install Lic + S&amp;S Renewal"/>
    <s v="E0MEILL - IBM Cloud Pak System W3550-352 Upgrade from Cloud Pak System W3550-320 Appliance Install Lic + S&amp;S Renewal"/>
  </r>
  <r>
    <s v="Gen 3"/>
    <x v="1"/>
    <s v="Troy"/>
    <x v="0"/>
    <s v="From Ent-352 to Ent-384 w/ 12 months"/>
    <s v="Intel"/>
    <m/>
    <s v="D1LD2LL"/>
    <x v="52"/>
    <s v="IBM Cloud Pak System W3550-384 Upgrade from Cloud Pak System W3550-352 Appliance Install Lic + S&amp;S 12 Months"/>
    <s v="D1LD2LL - IBM Cloud Pak System W3550-384 Upgrade from Cloud Pak System W3550-352 Appliance Install Lic + S&amp;S 12 Months"/>
  </r>
  <r>
    <s v="Gen 3"/>
    <x v="1"/>
    <s v="Troy"/>
    <x v="0"/>
    <s v="From Ent-352 to Ent-384 w/ renewal"/>
    <s v="Intel"/>
    <m/>
    <s v="E0MEJLL"/>
    <x v="52"/>
    <s v="IBM Cloud Pak System W3550-384 Upgrade from Cloud Pak System W3550-352 Appliance Install Lic + S&amp;S Renewal"/>
    <s v="E0MEJLL - IBM Cloud Pak System W3550-384 Upgrade from Cloud Pak System W3550-352 Appliance Install Lic + S&amp;S Renewal"/>
  </r>
  <r>
    <s v="Gen 3"/>
    <x v="1"/>
    <s v="Troy"/>
    <x v="0"/>
    <s v="From Ent-384 to Ent-416 w/ 12 months"/>
    <s v="Intel"/>
    <m/>
    <s v="D1LCWLL"/>
    <x v="53"/>
    <s v="IBM Cloud Pak System W3550-416 Upgrade from Cloud Pak System W3550-384 Appliance Install Lic + S&amp;S 12 Months"/>
    <s v="D1LCWLL - IBM Cloud Pak System W3550-416 Upgrade from Cloud Pak System W3550-384 Appliance Install Lic + S&amp;S 12 Months"/>
  </r>
  <r>
    <s v="Gen 3"/>
    <x v="1"/>
    <s v="Troy"/>
    <x v="0"/>
    <s v="From Ent-384 to Ent-416 w/ renewal"/>
    <s v="Intel"/>
    <m/>
    <s v="E0MEKLL"/>
    <x v="53"/>
    <s v="IBM Cloud Pak System W3550-416 Upgrade from Cloud Pak System W3550-384 Appliance Install Lic + S&amp;S Renewal"/>
    <s v="E0MEKLL - IBM Cloud Pak System W3550-416 Upgrade from Cloud Pak System W3550-384 Appliance Install Lic + S&amp;S Renewal"/>
  </r>
  <r>
    <s v="Gen 3"/>
    <x v="1"/>
    <s v="Troy"/>
    <x v="0"/>
    <s v="From Ent-416 to Ent-448 w/ 12 months"/>
    <s v="Intel"/>
    <m/>
    <s v="D1LCYLL"/>
    <x v="54"/>
    <s v="IBM Cloud Pak System W3550-448 Upgrade from Cloud Pak System W3550-416 Appliance Install Lic + S&amp;S 12 Months"/>
    <s v="D1LCYLL - IBM Cloud Pak System W3550-448 Upgrade from Cloud Pak System W3550-416 Appliance Install Lic + S&amp;S 12 Months"/>
  </r>
  <r>
    <s v="Gen 3"/>
    <x v="1"/>
    <s v="Troy"/>
    <x v="0"/>
    <s v="From Ent-416 to Ent-448 w/ renewal"/>
    <s v="Intel"/>
    <m/>
    <s v="E0MELLL"/>
    <x v="54"/>
    <s v="IBM Cloud Pak System W3550-448 Upgrade from Cloud Pak System W3550-416 Appliance Install Lic + S&amp;S Renewal"/>
    <s v="E0MELLL - IBM Cloud Pak System W3550-448 Upgrade from Cloud Pak System W3550-416 Appliance Install Lic + S&amp;S Renewal"/>
  </r>
  <r>
    <s v="Gen 3"/>
    <x v="2"/>
    <m/>
    <x v="1"/>
    <m/>
    <m/>
    <m/>
    <s v="D1J76LL "/>
    <x v="55"/>
    <s v="IBM Cloud Pak System Storage Expansion Enclosure 2076-24F Appliance Install Appliance + Subscription and Support 12 Months"/>
    <s v="D1J76LL - IBM Cloud Pak System Storage Expansion Enclosure 2076-24F Appliance Install Appliance + Subscription and Support 12 Months"/>
  </r>
  <r>
    <s v="Gen 3"/>
    <x v="2"/>
    <m/>
    <x v="1"/>
    <m/>
    <m/>
    <m/>
    <s v="D1J78LL"/>
    <x v="56"/>
    <s v="IBM Cloud Pak System System Storage Expansion Enclosure 2076-24F Appliance Install Initial Appliance Business Critical Service Upgrade 12 Months"/>
    <s v="D1J78LL - IBM Cloud Pak System System Storage Expansion Enclosure 2076-24F Appliance Install Initial Appliance Business Critical Service Upgrade 12 Months"/>
  </r>
  <r>
    <s v="Gen 3"/>
    <x v="2"/>
    <m/>
    <x v="1"/>
    <m/>
    <m/>
    <m/>
    <s v="D1J79LL"/>
    <x v="57"/>
    <s v="IBM Cloud Pak System Storage Expansion Enclosure 2076-24F Appliance Install Initial Appliance Hard Drive Retention Service Upgrade 12 Months"/>
    <s v="D1J79LL - IBM Cloud Pak System Storage Expansion Enclosure 2076-24F Appliance Install Initial Appliance Hard Drive Retention Service Upgrade 12 Months"/>
  </r>
  <r>
    <s v="Gen 3"/>
    <x v="2"/>
    <m/>
    <x v="1"/>
    <m/>
    <m/>
    <m/>
    <s v="D21VPLL"/>
    <x v="58"/>
    <s v="IBM Cloud Pak System W3550 Enhanced Storage Expansion 9840-AE3 Appliance Install Appliance + Subscription and Support 12 Months"/>
    <s v="D21VPLL - IBM Cloud Pak System W3550 Enhanced Storage Expansion 9840-AE3 Appliance Install Appliance + Subscription and Support 12 Months"/>
  </r>
  <r>
    <s v="Gen 3"/>
    <x v="2"/>
    <m/>
    <x v="1"/>
    <m/>
    <m/>
    <m/>
    <s v="D21VRLL"/>
    <x v="58"/>
    <s v="IBM Cloud Pak System W3550 Enhanced Storage Expansion 9840-AE3 Appliance Install Initial Appliance Business Critical Service Upgrade 12 Months"/>
    <s v="D21VRLL - IBM Cloud Pak System W3550 Enhanced Storage Expansion 9840-AE3 Appliance Install Initial Appliance Business Critical Service Upgrade 12 Months"/>
  </r>
  <r>
    <s v="Gen 3"/>
    <x v="2"/>
    <m/>
    <x v="1"/>
    <m/>
    <m/>
    <m/>
    <s v="D21VSLL"/>
    <x v="59"/>
    <s v="IBM Cloud Pak System W3550 Enhanced Storage Expansion 9840-AE3 Appliance Install Initial Appliance Hard Drive Retention Service Upgrade 12 Months"/>
    <s v="D21VSLL - IBM Cloud Pak System W3550 Enhanced Storage Expansion 9840-AE3 Appliance Install Initial Appliance Hard Drive Retention Service Upgrade 12 Months"/>
  </r>
  <r>
    <s v="Gen 3"/>
    <x v="2"/>
    <m/>
    <x v="1"/>
    <m/>
    <m/>
    <m/>
    <s v="D1LFRLL"/>
    <x v="60"/>
    <s v="IBM Cloud Pak System Platform W3500 Storage Expansion Appliance Install Appliance + Subscription and Support 12 Months"/>
    <s v="D1LFRLL - IBM Cloud Pak System Platform W3500 Storage Expansion Appliance Install Appliance + Subscription and Support 12 Months"/>
  </r>
  <r>
    <s v="Gen 3"/>
    <x v="2"/>
    <m/>
    <x v="1"/>
    <m/>
    <m/>
    <m/>
    <s v="D1LDSLL"/>
    <x v="60"/>
    <s v="IBM Cloud Pak System Platform W3500 Storage Expansion Appliance Install Initial Appliance Business Critical Service Upgrade 12 Months"/>
    <s v="D1LDSLL - IBM Cloud Pak System Platform W3500 Storage Expansion Appliance Install Initial Appliance Business Critical Service Upgrade 12 Months"/>
  </r>
  <r>
    <s v="Gen 3"/>
    <x v="2"/>
    <m/>
    <x v="1"/>
    <m/>
    <m/>
    <m/>
    <s v="D1LEBLL"/>
    <x v="61"/>
    <s v="IBM Cloud Pak System Platform W3500 Storage Expansion Appliance Install Initial Appliance Hard Drive Retention Service Upgrade 12 Months"/>
    <s v="D1LEBLL - IBM Cloud Pak System Platform W3500 Storage Expansion Appliance Install Initial Appliance Hard Drive Retention Service Upgrade 12 Months"/>
  </r>
  <r>
    <s v="Gen 3"/>
    <x v="2"/>
    <m/>
    <x v="2"/>
    <m/>
    <m/>
    <m/>
    <s v="D1LDSLL"/>
    <x v="62"/>
    <s v="IBM Cloud Pak System W3500 Storage Expansion Appliance Install Initial Appliance Business Critical Service Upgrade 12 Months"/>
    <s v="D1LDSLL - IBM Cloud Pak System W3500 Storage Expansion Appliance Install Initial Appliance Business Critical Service Upgrade 12 Months"/>
  </r>
  <r>
    <s v="Gen 3"/>
    <x v="2"/>
    <m/>
    <x v="2"/>
    <m/>
    <m/>
    <m/>
    <s v="D1LDHLL"/>
    <x v="63"/>
    <s v="IBM Cloud Pak System W3500-128 Appliance Install Initial Appliance Business Critical Service Upgrade 12 Months"/>
    <s v="D1LDHLL - IBM Cloud Pak System W3500-128 Appliance Install Initial Appliance Business Critical Service Upgrade 12 Months"/>
  </r>
  <r>
    <s v="Gen 3"/>
    <x v="2"/>
    <m/>
    <x v="2"/>
    <m/>
    <m/>
    <m/>
    <s v="D1LDRLL"/>
    <x v="64"/>
    <s v="IBM Cloud Pak System W3500-160 Appliance Install Initial Appliance Business Critical Service Upgrade 12 Months"/>
    <s v="D1LDRLL - IBM Cloud Pak System W3500-160 Appliance Install Initial Appliance Business Critical Service Upgrade 12 Months"/>
  </r>
  <r>
    <s v="Gen 3"/>
    <x v="2"/>
    <m/>
    <x v="2"/>
    <m/>
    <m/>
    <m/>
    <s v="D1LDKLL"/>
    <x v="65"/>
    <s v="IBM Cloud Pak System W3500-192 Appliance Install Initial Appliance Business Critical Service Upgrade 12 Months"/>
    <s v="D1LDKLL - IBM Cloud Pak System W3500-192 Appliance Install Initial Appliance Business Critical Service Upgrade 12 Months"/>
  </r>
  <r>
    <s v="Gen 3"/>
    <x v="2"/>
    <m/>
    <x v="2"/>
    <m/>
    <m/>
    <m/>
    <s v="D1LDJLL"/>
    <x v="66"/>
    <s v="IBM Cloud Pak System W3500-224 Appliance Install Initial Appliance Business Critical Service Upgrade 12 Months"/>
    <s v="D1LDJLL - IBM Cloud Pak System W3500-224 Appliance Install Initial Appliance Business Critical Service Upgrade 12 Months"/>
  </r>
  <r>
    <s v="Gen 3"/>
    <x v="2"/>
    <m/>
    <x v="2"/>
    <m/>
    <m/>
    <m/>
    <s v="D1LDILL"/>
    <x v="67"/>
    <s v="IBM Cloud Pak System W3500-256 Appliance Install Initial Appliance Business Critical Service Upgrade 12 Months"/>
    <s v="D1LDILL - IBM Cloud Pak System W3500-256 Appliance Install Initial Appliance Business Critical Service Upgrade 12 Months"/>
  </r>
  <r>
    <s v="Gen 3"/>
    <x v="2"/>
    <m/>
    <x v="2"/>
    <m/>
    <m/>
    <m/>
    <s v="D1LDLLL"/>
    <x v="68"/>
    <s v="IBM Cloud Pak System W3500-288 Appliance Install Initial Appliance Business Critical Service Upgrade 12 Months"/>
    <s v="D1LDLLL - IBM Cloud Pak System W3500-288 Appliance Install Initial Appliance Business Critical Service Upgrade 12 Months"/>
  </r>
  <r>
    <s v="Gen 3"/>
    <x v="2"/>
    <m/>
    <x v="2"/>
    <m/>
    <m/>
    <m/>
    <s v="D1LDDLL"/>
    <x v="69"/>
    <s v="IBM Cloud Pak System W3500-32 Appliance Install Initial Appliance Business Critical Service Upgrade 12 Months"/>
    <s v="D1LDDLL - IBM Cloud Pak System W3500-32 Appliance Install Initial Appliance Business Critical Service Upgrade 12 Months"/>
  </r>
  <r>
    <s v="Gen 3"/>
    <x v="2"/>
    <m/>
    <x v="2"/>
    <m/>
    <m/>
    <m/>
    <s v="D1LDPLL"/>
    <x v="70"/>
    <s v="IBM Cloud Pak System W3500-320 Appliance Install Initial Appliance Business Critical Service Upgrade 12 Months"/>
    <s v="D1LDPLL - IBM Cloud Pak System W3500-320 Appliance Install Initial Appliance Business Critical Service Upgrade 12 Months"/>
  </r>
  <r>
    <s v="Gen 3"/>
    <x v="2"/>
    <m/>
    <x v="2"/>
    <m/>
    <m/>
    <m/>
    <s v="D1LDALL"/>
    <x v="71"/>
    <s v="IBM Cloud Pak System W3500-64 Appliance Install Initial Appliance Business Critical Service Upgrade 12 Months"/>
    <s v="D1LDALL - IBM Cloud Pak System W3500-64 Appliance Install Initial Appliance Business Critical Service Upgrade 12 Months"/>
  </r>
  <r>
    <s v="Gen 3"/>
    <x v="2"/>
    <m/>
    <x v="2"/>
    <m/>
    <m/>
    <m/>
    <s v="D1LDELL"/>
    <x v="72"/>
    <s v="IBM Cloud Pak System W3500-96 Appliance Install Initial Appliance Business Critical Service Upgrade 12 Months"/>
    <s v="D1LDELL - IBM Cloud Pak System W3500-96 Appliance Install Initial Appliance Business Critical Service Upgrade 12 Months"/>
  </r>
  <r>
    <s v="Gen 3"/>
    <x v="2"/>
    <m/>
    <x v="2"/>
    <m/>
    <m/>
    <m/>
    <s v="D21VRLL"/>
    <x v="73"/>
    <s v="IBM Cloud Pak System W3550 Enhanced Storage Expansion 9840-AE3 Appliance Install Initial Appliance Business Critical Service Upgrade 12 Months"/>
    <s v="D21VRLL - IBM Cloud Pak System W3550 Enhanced Storage Expansion 9840-AE3 Appliance Install Initial Appliance Business Critical Service Upgrade 12 Months"/>
  </r>
  <r>
    <s v="Gen 3"/>
    <x v="2"/>
    <m/>
    <x v="2"/>
    <m/>
    <m/>
    <m/>
    <s v="D1LD8LL"/>
    <x v="74"/>
    <s v="IBM Cloud Pak System W3550-128 Appliance Install Initial Appliance Business Critical Service Upgrade 12 Months"/>
    <s v="D1LD8LL - IBM Cloud Pak System W3550-128 Appliance Install Initial Appliance Business Critical Service Upgrade 12 Months"/>
  </r>
  <r>
    <s v="Gen 3"/>
    <x v="2"/>
    <m/>
    <x v="2"/>
    <m/>
    <m/>
    <m/>
    <s v="D1LDBLL"/>
    <x v="75"/>
    <s v="IBM Cloud Pak System W3550-160 Appliance Install Initial Appliance Business Critical Service Upgrade 12 Months"/>
    <s v="D1LDBLL - IBM Cloud Pak System W3550-160 Appliance Install Initial Appliance Business Critical Service Upgrade 12 Months"/>
  </r>
  <r>
    <s v="Gen 3"/>
    <x v="2"/>
    <m/>
    <x v="2"/>
    <m/>
    <m/>
    <m/>
    <s v="D1LDGLL"/>
    <x v="76"/>
    <s v="IBM Cloud Pak System W3550-192 Appliance Install Initial Appliance Business Critical Service Upgrade 12 Months"/>
    <s v="D1LDGLL - IBM Cloud Pak System W3550-192 Appliance Install Initial Appliance Business Critical Service Upgrade 12 Months"/>
  </r>
  <r>
    <s v="Gen 3"/>
    <x v="2"/>
    <m/>
    <x v="2"/>
    <m/>
    <m/>
    <m/>
    <s v="D1LD9LL"/>
    <x v="77"/>
    <s v="IBM Cloud Pak System W3550-224 Appliance Install Initial Appliance Business Critical Service Upgrade 12 Months"/>
    <s v="D1LD9LL - IBM Cloud Pak System W3550-224 Appliance Install Initial Appliance Business Critical Service Upgrade 12 Months"/>
  </r>
  <r>
    <s v="Gen 3"/>
    <x v="2"/>
    <m/>
    <x v="2"/>
    <m/>
    <m/>
    <m/>
    <s v="D1LD7LL"/>
    <x v="78"/>
    <s v="IBM Cloud Pak System W3550-256 Appliance Install Initial Appliance Business Critical Service Upgrade 12 Months"/>
    <s v="D1LD7LL - IBM Cloud Pak System W3550-256 Appliance Install Initial Appliance Business Critical Service Upgrade 12 Months"/>
  </r>
  <r>
    <s v="Gen 3"/>
    <x v="2"/>
    <m/>
    <x v="2"/>
    <m/>
    <m/>
    <m/>
    <s v="D1LDULL"/>
    <x v="79"/>
    <s v="IBM Cloud Pak System W3550-288 Appliance Install Initial Appliance Business Critical Service Upgrade 12 Months"/>
    <s v="D1LDULL - IBM Cloud Pak System W3550-288 Appliance Install Initial Appliance Business Critical Service Upgrade 12 Months"/>
  </r>
  <r>
    <s v="Gen 3"/>
    <x v="2"/>
    <m/>
    <x v="2"/>
    <m/>
    <m/>
    <m/>
    <s v="D1LDTLL"/>
    <x v="80"/>
    <s v="IBM Cloud Pak System W3550-32 Appliance Install Initial Appliance Business Critical Service Upgrade 12 Months"/>
    <s v="D1LDTLL - IBM Cloud Pak System W3550-32 Appliance Install Initial Appliance Business Critical Service Upgrade 12 Months"/>
  </r>
  <r>
    <s v="Gen 3"/>
    <x v="2"/>
    <m/>
    <x v="2"/>
    <m/>
    <m/>
    <m/>
    <s v="D1LDMLL"/>
    <x v="81"/>
    <s v="IBM Cloud Pak System W3550-320 Appliance Install Initial Appliance Business Critical Service Upgrade 12 Months"/>
    <s v="D1LDMLL - IBM Cloud Pak System W3550-320 Appliance Install Initial Appliance Business Critical Service Upgrade 12 Months"/>
  </r>
  <r>
    <s v="Gen 3"/>
    <x v="2"/>
    <m/>
    <x v="2"/>
    <m/>
    <m/>
    <m/>
    <s v="D1LDNLL"/>
    <x v="82"/>
    <s v="IBM Cloud Pak System W3550-352 Appliance Install Initial Appliance Business Critical Service Upgrade 12 Months"/>
    <s v="D1LDNLL - IBM Cloud Pak System W3550-352 Appliance Install Initial Appliance Business Critical Service Upgrade 12 Months"/>
  </r>
  <r>
    <s v="Gen 3"/>
    <x v="2"/>
    <m/>
    <x v="2"/>
    <m/>
    <m/>
    <m/>
    <s v="D1LDQLL"/>
    <x v="83"/>
    <s v="IBM Cloud Pak System W3550-384 Appliance Install Initial Appliance Business Critical Service Upgrade 12 Months"/>
    <s v="D1LDQLL - IBM Cloud Pak System W3550-384 Appliance Install Initial Appliance Business Critical Service Upgrade 12 Months"/>
  </r>
  <r>
    <s v="Gen 3"/>
    <x v="2"/>
    <m/>
    <x v="2"/>
    <m/>
    <m/>
    <m/>
    <s v="D1LD5LL"/>
    <x v="84"/>
    <s v="IBM Cloud Pak System W3550-416 Appliance Install Initial Appliance Business Critical Service Upgrade 12 Months"/>
    <s v="D1LD5LL - IBM Cloud Pak System W3550-416 Appliance Install Initial Appliance Business Critical Service Upgrade 12 Months"/>
  </r>
  <r>
    <s v="Gen 3"/>
    <x v="2"/>
    <m/>
    <x v="2"/>
    <m/>
    <m/>
    <m/>
    <s v="D1LDCLL"/>
    <x v="85"/>
    <s v="IBM Cloud Pak System W3550-448 Appliance Install Initial Appliance Business Critical Service Upgrade 12 Months"/>
    <s v="D1LDCLL - IBM Cloud Pak System W3550-448 Appliance Install Initial Appliance Business Critical Service Upgrade 12 Months"/>
  </r>
  <r>
    <s v="Gen 3"/>
    <x v="2"/>
    <m/>
    <x v="2"/>
    <m/>
    <m/>
    <m/>
    <s v="D1LDFLL"/>
    <x v="86"/>
    <s v="IBM Cloud Pak System W3550-64 Appliance Install Initial Appliance Business Critical Service Upgrade 12 Months"/>
    <s v="D1LDFLL - IBM Cloud Pak System W3550-64 Appliance Install Initial Appliance Business Critical Service Upgrade 12 Months"/>
  </r>
  <r>
    <s v="Gen 3"/>
    <x v="2"/>
    <m/>
    <x v="2"/>
    <m/>
    <m/>
    <m/>
    <s v="D1LD6LL"/>
    <x v="87"/>
    <s v="IBM Cloud Pak System W3550-96 Appliance Install Initial Appliance Business Critical Service Upgrade 12 Months"/>
    <s v="D1LD6LL - IBM Cloud Pak System W3550-96 Appliance Install Initial Appliance Business Critical Service Upgrade 12 Months"/>
  </r>
  <r>
    <s v="Gen 3"/>
    <x v="2"/>
    <m/>
    <x v="2"/>
    <m/>
    <m/>
    <m/>
    <s v="D1IKGLL"/>
    <x v="88"/>
    <s v="IBM Cloud Pak System W3700-120 Appliance Install Initial Appliance Business Critical Service Upgrade 12 Months"/>
    <s v="D1IKGLL - IBM Cloud Pak System W3700-120 Appliance Install Initial Appliance Business Critical Service Upgrade 12 Months"/>
  </r>
  <r>
    <s v="Gen 3"/>
    <x v="2"/>
    <m/>
    <x v="2"/>
    <m/>
    <m/>
    <m/>
    <s v="D1IKMLL"/>
    <x v="89"/>
    <s v="IBM Cloud Pak System W3700-160 Appliance Install Initial Appliance Business Critical Service Upgrade 12 Months"/>
    <s v="D1IKMLL - IBM Cloud Pak System W3700-160 Appliance Install Initial Appliance Business Critical Service Upgrade 12 Months"/>
  </r>
  <r>
    <s v="Gen 3"/>
    <x v="2"/>
    <m/>
    <x v="2"/>
    <m/>
    <m/>
    <m/>
    <s v="D1IKTLL"/>
    <x v="90"/>
    <s v="IBM Cloud Pak System W3700-200 Appliance Install Initial Appliance Business Critical Service Upgrade 12 Months"/>
    <s v="D1IKTLL - IBM Cloud Pak System W3700-200 Appliance Install Initial Appliance Business Critical Service Upgrade 12 Months"/>
  </r>
  <r>
    <s v="Gen 3"/>
    <x v="2"/>
    <m/>
    <x v="2"/>
    <m/>
    <m/>
    <m/>
    <s v="D1IK3LL"/>
    <x v="91"/>
    <s v="IBM Cloud Pak System W3700-40 Appliance Install Initial Appliance Business Critical Service Upgrade 12 Months"/>
    <s v="D1IK3LL - IBM Cloud Pak System W3700-40 Appliance Install Initial Appliance Business Critical Service Upgrade 12 Months"/>
  </r>
  <r>
    <s v="Gen 3"/>
    <x v="2"/>
    <m/>
    <x v="2"/>
    <m/>
    <m/>
    <m/>
    <s v="D1IK9LL"/>
    <x v="92"/>
    <s v="IBM Cloud Pak System W3700-80 Appliance Install Initial Appliance Business Critical Service Upgrade 12 Months"/>
    <s v="D1IK9LL -IBM Cloud Pak System W3700-80 Appliance Install Initial Appliance Business Critical Service Upgrade 12 Months"/>
  </r>
  <r>
    <m/>
    <x v="2"/>
    <m/>
    <x v="3"/>
    <m/>
    <m/>
    <m/>
    <m/>
    <x v="93"/>
    <m/>
    <m/>
  </r>
  <r>
    <s v="Gen3"/>
    <x v="2"/>
    <m/>
    <x v="4"/>
    <m/>
    <m/>
    <m/>
    <s v="D1LEBLL"/>
    <x v="94"/>
    <s v="IBM Cloud Pak System W3500 Storage Expansion Appliance Install Initial Appliance Hard Drive Retention Service Upgrade 12 Months"/>
    <s v="D1LEBLL - IBM Cloud Pak System W3500 Storage Expansion Appliance Install Initial Appliance Hard Drive Retention Service Upgrade 12 Months"/>
  </r>
  <r>
    <s v="Gen3"/>
    <x v="2"/>
    <m/>
    <x v="4"/>
    <m/>
    <m/>
    <m/>
    <s v="D1LEALL"/>
    <x v="95"/>
    <s v="IBM Cloud Pak System W3500-128 Appliance Install Initial Appliance Hard Drive Retention Service Upgrade 12 Months"/>
    <s v="D1LEALL - IBM Cloud Pak System W3500-128 Appliance Install Initial Appliance Hard Drive Retention Service Upgrade 12 Months"/>
  </r>
  <r>
    <s v="Gen3"/>
    <x v="2"/>
    <m/>
    <x v="4"/>
    <m/>
    <m/>
    <m/>
    <s v="D1LE7LL"/>
    <x v="96"/>
    <s v="IBM Cloud Pak System W3500-160 Appliance Install Initial Appliance Hard Drive Retention Service Upgrade 12 Months"/>
    <s v="D1LE7LL - IBM Cloud Pak System W3500-160 Appliance Install Initial Appliance Hard Drive Retention Service Upgrade 12 Months"/>
  </r>
  <r>
    <s v="Gen3"/>
    <x v="2"/>
    <m/>
    <x v="4"/>
    <m/>
    <m/>
    <m/>
    <s v="D1LEELL"/>
    <x v="97"/>
    <s v="IBM Cloud Pak System W3500-192 Appliance Install Initial Appliance Hard Drive Retention Service Upgrade 12 Months"/>
    <s v="D1LEELL - IBM Cloud Pak System W3500-192 Appliance Install Initial Appliance Hard Drive Retention Service Upgrade 12 Months"/>
  </r>
  <r>
    <s v="Gen3"/>
    <x v="2"/>
    <m/>
    <x v="4"/>
    <m/>
    <m/>
    <m/>
    <s v="D1LECLL"/>
    <x v="98"/>
    <s v="IBM Cloud Pak System W3500-224 Appliance Install Initial Appliance Hard Drive Retention Service Upgrade 12 Months"/>
    <s v="D1LECLL - IBM Cloud Pak System W3500-224 Appliance Install Initial Appliance Hard Drive Retention Service Upgrade 12 Months"/>
  </r>
  <r>
    <s v="Gen3"/>
    <x v="2"/>
    <m/>
    <x v="4"/>
    <m/>
    <m/>
    <m/>
    <s v="D1LE5LL"/>
    <x v="99"/>
    <s v="IBM Cloud Pak System W3500-256 Appliance Install Initial Appliance Hard Drive Retention Service Upgrade 12 Months"/>
    <s v="D1LE5LL - IBM Cloud Pak System W3500-256 Appliance Install Initial Appliance Hard Drive Retention Service Upgrade 12 Months"/>
  </r>
  <r>
    <s v="Gen3"/>
    <x v="2"/>
    <m/>
    <x v="4"/>
    <m/>
    <m/>
    <m/>
    <s v="D1LE8LL"/>
    <x v="100"/>
    <s v="IBM Cloud Pak System W3500-288 Appliance Install Initial Appliance Hard Drive Retention Service Upgrade 12 Months"/>
    <s v="D1LE8LL - IBM Cloud Pak System W3500-288 Appliance Install Initial Appliance Hard Drive Retention Service Upgrade 12 Months"/>
  </r>
  <r>
    <s v="Gen3"/>
    <x v="2"/>
    <m/>
    <x v="4"/>
    <m/>
    <m/>
    <m/>
    <s v="D1LEJLL"/>
    <x v="101"/>
    <s v="IBM Cloud Pak System W3500-32 Appliance Install Initial Appliance Hard Drive Retention Service Upgrade 12 Months"/>
    <s v="D1LEJLL - IBM Cloud Pak System W3500-32 Appliance Install Initial Appliance Hard Drive Retention Service Upgrade 12 Months"/>
  </r>
  <r>
    <s v="Gen3"/>
    <x v="2"/>
    <m/>
    <x v="4"/>
    <m/>
    <m/>
    <m/>
    <s v="D1LE9LL"/>
    <x v="102"/>
    <s v="IBM Cloud Pak System W3500-320 Appliance Install Initial Appliance Hard Drive Retention Service Upgrade 12 Months"/>
    <s v="D1LE9LL - IBM Cloud Pak System W3500-320 Appliance Install Initial Appliance Hard Drive Retention Service Upgrade 12 Months"/>
  </r>
  <r>
    <s v="Gen3"/>
    <x v="2"/>
    <m/>
    <x v="4"/>
    <m/>
    <m/>
    <m/>
    <s v="D1LEHLL"/>
    <x v="103"/>
    <s v="IBM Cloud Pak System W3500-64 Appliance Install Initial Appliance Hard Drive Retention Service Upgrade 12 Months"/>
    <s v="D1LEHLL - IBM Cloud Pak System W3500-64 Appliance Install Initial Appliance Hard Drive Retention Service Upgrade 12 Months"/>
  </r>
  <r>
    <s v="Gen3"/>
    <x v="2"/>
    <m/>
    <x v="4"/>
    <m/>
    <m/>
    <m/>
    <s v="D1LEDLL"/>
    <x v="104"/>
    <s v="IBM Cloud Pak System W3500-96 Appliance Install Initial Appliance Hard Drive Retention Service Upgrade 12 Months"/>
    <s v="D1LEDLL - IBM Cloud Pak System W3500-96 Appliance Install Initial Appliance Hard Drive Retention Service Upgrade 12 Months"/>
  </r>
  <r>
    <s v="Gen3"/>
    <x v="2"/>
    <m/>
    <x v="4"/>
    <m/>
    <m/>
    <m/>
    <s v="D21VSLL"/>
    <x v="105"/>
    <s v="IBM Cloud Pak System W3550 Enhanced Storage Expansion 9840-AE3 Appliance Install Initial Appliance Hard Drive Retention Service Upgrade 12 Months"/>
    <s v="D21VSLL - IBM Cloud Pak System W3550 Enhanced Storage Expansion 9840-AE3 Appliance Install Initial Appliance Hard Drive Retention Service Upgrade 12 Months"/>
  </r>
  <r>
    <s v="Gen3"/>
    <x v="2"/>
    <m/>
    <x v="4"/>
    <m/>
    <m/>
    <m/>
    <s v="D1LEKLL"/>
    <x v="106"/>
    <s v="IBM Cloud Pak System W3550-128 Appliance Install Initial Appliance Hard Drive Retention Service Upgrade 12 Months"/>
    <s v="D1LEKLL - IBM Cloud Pak System W3550-128 Appliance Install Initial Appliance Hard Drive Retention Service Upgrade 12 Months"/>
  </r>
  <r>
    <s v="Gen3"/>
    <x v="2"/>
    <m/>
    <x v="4"/>
    <m/>
    <m/>
    <m/>
    <s v="D1LEILL"/>
    <x v="107"/>
    <s v="IBM Cloud Pak System W3550-160 Appliance Install Initial Appliance Hard Drive Retention Service Upgrade 12 Months"/>
    <s v="D1LEILL - IBM Cloud Pak System W3550-160 Appliance Install Initial Appliance Hard Drive Retention Service Upgrade 12 Months"/>
  </r>
  <r>
    <s v="Gen3"/>
    <x v="2"/>
    <m/>
    <x v="4"/>
    <m/>
    <m/>
    <m/>
    <s v="D1LE6LL"/>
    <x v="108"/>
    <s v="IBM Cloud Pak System W3550-192 Appliance Install Initial Appliance Hard Drive Retention Service Upgrade 12 Months"/>
    <s v="D1LE6LL - IBM Cloud Pak System W3550-192 Appliance Install Initial Appliance Hard Drive Retention Service Upgrade 12 Months"/>
  </r>
  <r>
    <s v="Gen3"/>
    <x v="2"/>
    <m/>
    <x v="4"/>
    <m/>
    <m/>
    <m/>
    <s v="D1LDZLL"/>
    <x v="109"/>
    <s v="IBM Cloud Pak System W3550-224 Appliance Install Initial Appliance Hard Drive Retention Service Upgrade 12 Months"/>
    <s v="D1LDZLL - IBM Cloud Pak System W3550-224 Appliance Install Initial Appliance Hard Drive Retention Service Upgrade 12 Months"/>
  </r>
  <r>
    <s v="Gen3"/>
    <x v="2"/>
    <m/>
    <x v="4"/>
    <m/>
    <m/>
    <m/>
    <s v="D1LDVLL"/>
    <x v="110"/>
    <s v="IBM Cloud Pak System W3550-256 Appliance Install Initial Appliance Hard Drive Retention Service Upgrade 12 Months"/>
    <s v="D1LDVLL - IBM Cloud Pak System W3550-256 Appliance Install Initial Appliance Hard Drive Retention Service Upgrade 12 Months"/>
  </r>
  <r>
    <s v="Gen3"/>
    <x v="2"/>
    <m/>
    <x v="4"/>
    <m/>
    <m/>
    <m/>
    <s v="D1LDXLL"/>
    <x v="111"/>
    <s v="IBM Cloud Pak System W3550-288 Appliance Install Initial Appliance Hard Drive Retention Service Upgrade 12 Months"/>
    <s v="D1LDXLL - IBM Cloud Pak System W3550-288 Appliance Install Initial Appliance Hard Drive Retention Service Upgrade 12 Months"/>
  </r>
  <r>
    <s v="Gen3"/>
    <x v="2"/>
    <m/>
    <x v="4"/>
    <m/>
    <m/>
    <m/>
    <s v="D1LE4LL"/>
    <x v="112"/>
    <s v="IBM Cloud Pak System W3550-32 Appliance Install Initial Appliance Hard Drive Retention Service Upgrade 12 Months"/>
    <s v="D1LE4LL - IBM Cloud Pak System W3550-32 Appliance Install Initial Appliance Hard Drive Retention Service Upgrade 12 Months"/>
  </r>
  <r>
    <s v="Gen3"/>
    <x v="2"/>
    <m/>
    <x v="4"/>
    <m/>
    <m/>
    <m/>
    <s v="D1LDYLL"/>
    <x v="113"/>
    <s v="IBM Cloud Pak System W3550-320 Appliance Install Initial Appliance Hard Drive Retention Service Upgrade 12 Months"/>
    <s v="D1LDYLL - IBM Cloud Pak System W3550-320 Appliance Install Initial Appliance Hard Drive Retention Service Upgrade 12 Months"/>
  </r>
  <r>
    <s v="Gen3"/>
    <x v="2"/>
    <m/>
    <x v="4"/>
    <m/>
    <m/>
    <m/>
    <s v="D1LE2LL"/>
    <x v="114"/>
    <s v="IBM Cloud Pak System W3550-352 Appliance Install Initial Appliance Hard Drive Retention Service Upgrade 12 Months"/>
    <s v="D1LE2LL - IBM Cloud Pak System W3550-352 Appliance Install Initial Appliance Hard Drive Retention Service Upgrade 12 Months"/>
  </r>
  <r>
    <s v="Gen3"/>
    <x v="2"/>
    <m/>
    <x v="4"/>
    <m/>
    <m/>
    <m/>
    <s v="D1LE1LL"/>
    <x v="115"/>
    <s v="IBM Cloud Pak System W3550-384 Appliance Install Initial Appliance Hard Drive Retention Service Upgrade 12 Months"/>
    <s v="D1LE1LL - IBM Cloud Pak System W3550-384 Appliance Install Initial Appliance Hard Drive Retention Service Upgrade 12 Months"/>
  </r>
  <r>
    <s v="Gen3"/>
    <x v="2"/>
    <m/>
    <x v="4"/>
    <m/>
    <m/>
    <m/>
    <s v="D1LE0LL"/>
    <x v="116"/>
    <s v="IBM Cloud Pak System W3550-416 Appliance Install Initial Appliance Hard Drive Retention Service Upgrade 12 Months"/>
    <s v="D1LE0LL - IBM Cloud Pak System W3550-416 Appliance Install Initial Appliance Hard Drive Retention Service Upgrade 12 Months"/>
  </r>
  <r>
    <s v="Gen3"/>
    <x v="2"/>
    <m/>
    <x v="4"/>
    <m/>
    <m/>
    <m/>
    <s v="D1LDWLL"/>
    <x v="117"/>
    <s v="IBM Cloud Pak System W3550-448 Appliance Install Initial Appliance Hard Drive Retention Service Upgrade 12 Months"/>
    <s v="D1LDWLL - IBM Cloud Pak System W3550-448 Appliance Install Initial Appliance Hard Drive Retention Service Upgrade 12 Months"/>
  </r>
  <r>
    <s v="Gen3"/>
    <x v="2"/>
    <m/>
    <x v="4"/>
    <m/>
    <m/>
    <m/>
    <s v="D1LEFLL"/>
    <x v="118"/>
    <s v="IBM Cloud Pak System W3550-64 Appliance Install Initial Appliance Hard Drive Retention Service Upgrade 12 Months"/>
    <s v="D1LEFLL - IBM Cloud Pak System W3550-64 Appliance Install Initial Appliance Hard Drive Retention Service Upgrade 12 Months"/>
  </r>
  <r>
    <s v="Gen3"/>
    <x v="2"/>
    <m/>
    <x v="4"/>
    <m/>
    <m/>
    <m/>
    <s v="D1LEGLL"/>
    <x v="119"/>
    <s v="IBM Cloud Pak System W3550-96 Appliance Install Initial Appliance Hard Drive Retention Service Upgrade 12 Months"/>
    <s v="D1LEGLL - IBM Cloud Pak System W3550-96 Appliance Install Initial Appliance Hard Drive Retention Service Upgrade 12 Months"/>
  </r>
  <r>
    <s v="Gen3"/>
    <x v="2"/>
    <m/>
    <x v="4"/>
    <m/>
    <m/>
    <m/>
    <s v="D1IKHLL"/>
    <x v="120"/>
    <s v="IBM Cloud Pak System W3700-120 Appliance Install Initial Appliance Hard Drive Retention Service Upgrade 12 Months"/>
    <s v="D1IKHLL - IBM Cloud Pak System W3700-120 Appliance Install Initial Appliance Hard Drive Retention Service Upgrade 12 Months"/>
  </r>
  <r>
    <s v="Gen3"/>
    <x v="2"/>
    <m/>
    <x v="4"/>
    <m/>
    <m/>
    <m/>
    <s v="D1IKNLL"/>
    <x v="121"/>
    <s v="IBM Cloud Pak System W3700-160 Appliance Install Initial Appliance Hard Drive Retention Service Upgrade 12 Months"/>
    <s v="D1IKNLL - IBM Cloud Pak System W3700-160 Appliance Install Initial Appliance Hard Drive Retention Service Upgrade 12 Months"/>
  </r>
  <r>
    <s v="Gen3"/>
    <x v="2"/>
    <m/>
    <x v="4"/>
    <m/>
    <m/>
    <m/>
    <s v="D1IKULL"/>
    <x v="122"/>
    <s v="IBM Cloud Pak System W3700-200 Appliance Install Initial Appliance Hard Drive Retention Service Upgrade 12 Months"/>
    <s v="D1IKULL - IBM Cloud Pak System W3700-200 Appliance Install Initial Appliance Hard Drive Retention Service Upgrade 12 Months"/>
  </r>
  <r>
    <s v="Gen3"/>
    <x v="2"/>
    <m/>
    <x v="4"/>
    <m/>
    <m/>
    <m/>
    <s v="D1IK4LL"/>
    <x v="123"/>
    <s v="IBM Cloud Pak System W3700-40 Appliance Install Initial Appliance Hard Drive Retention Service Upgrade 12 Months"/>
    <s v="D1IK4LL - IBM Cloud Pak System W3700-40 Appliance Install Initial Appliance Hard Drive Retention Service Upgrade 12 Months"/>
  </r>
  <r>
    <s v="Gen3"/>
    <x v="2"/>
    <m/>
    <x v="4"/>
    <m/>
    <m/>
    <m/>
    <s v="D1IKALL"/>
    <x v="124"/>
    <s v="IBM Cloud Pak System W3700-80 Appliance Install Initial Appliance Hard Drive Retention Service Upgrade 12 Months"/>
    <s v="D1IKALL - IBM Cloud Pak System W3700-80 Appliance Install Initial Appliance Hard Drive Retention Service Upgrade 12 Months"/>
  </r>
  <r>
    <m/>
    <x v="2"/>
    <m/>
    <x v="3"/>
    <m/>
    <m/>
    <m/>
    <m/>
    <x v="9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4BA1C8-4A4B-4D6C-BE70-D443619974CF}" name="PivotTabl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12" firstHeaderRow="1" firstDataRow="1" firstDataCol="1"/>
  <pivotFields count="11">
    <pivotField showAll="0"/>
    <pivotField axis="axisRow" showAll="0">
      <items count="4">
        <item sd="0" x="0"/>
        <item sd="0" x="1"/>
        <item sd="0" x="2"/>
        <item t="default"/>
      </items>
    </pivotField>
    <pivotField showAll="0"/>
    <pivotField axis="axisRow" showAll="0">
      <items count="6">
        <item x="2"/>
        <item x="0"/>
        <item sd="0" x="1"/>
        <item x="4"/>
        <item h="1" x="3"/>
        <item t="default"/>
      </items>
    </pivotField>
    <pivotField showAll="0"/>
    <pivotField showAll="0"/>
    <pivotField showAll="0"/>
    <pivotField showAll="0"/>
    <pivotField axis="axisRow" showAll="0">
      <items count="139">
        <item m="1" x="128"/>
        <item sd="0" x="12"/>
        <item sd="0" x="13"/>
        <item sd="0" x="14"/>
        <item sd="0" x="15"/>
        <item sd="0" x="16"/>
        <item sd="0" x="17"/>
        <item sd="0" x="9"/>
        <item sd="0" x="18"/>
        <item sd="0" m="1" x="133"/>
        <item sd="0" m="1" x="132"/>
        <item sd="0" m="1" x="127"/>
        <item sd="0" m="1" x="125"/>
        <item sd="0" x="10"/>
        <item sd="0" x="11"/>
        <item m="1" x="126"/>
        <item x="31"/>
        <item x="32"/>
        <item x="33"/>
        <item x="34"/>
        <item x="35"/>
        <item x="36"/>
        <item x="28"/>
        <item x="37"/>
        <item x="38"/>
        <item x="39"/>
        <item x="40"/>
        <item x="41"/>
        <item x="29"/>
        <item x="30"/>
        <item m="1" x="129"/>
        <item sd="0" x="2"/>
        <item x="3"/>
        <item x="4"/>
        <item x="0"/>
        <item x="1"/>
        <item x="93"/>
        <item x="5"/>
        <item x="6"/>
        <item x="7"/>
        <item x="8"/>
        <item x="19"/>
        <item x="20"/>
        <item x="21"/>
        <item x="22"/>
        <item x="23"/>
        <item x="24"/>
        <item x="25"/>
        <item x="26"/>
        <item x="27"/>
        <item m="1" x="137"/>
        <item m="1" x="131"/>
        <item m="1" x="130"/>
        <item m="1" x="136"/>
        <item x="42"/>
        <item x="43"/>
        <item x="44"/>
        <item x="45"/>
        <item x="46"/>
        <item x="47"/>
        <item x="48"/>
        <item x="49"/>
        <item x="50"/>
        <item x="51"/>
        <item x="52"/>
        <item x="53"/>
        <item x="54"/>
        <item x="55"/>
        <item m="1" x="134"/>
        <item m="1" x="135"/>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56"/>
        <item x="57"/>
        <item x="58"/>
        <item x="59"/>
        <item x="60"/>
        <item x="61"/>
        <item t="default"/>
      </items>
    </pivotField>
    <pivotField showAll="0"/>
    <pivotField showAll="0"/>
  </pivotFields>
  <rowFields count="3">
    <field x="3"/>
    <field x="1"/>
    <field x="8"/>
  </rowFields>
  <rowItems count="9">
    <i>
      <x/>
    </i>
    <i r="1">
      <x v="2"/>
    </i>
    <i>
      <x v="1"/>
    </i>
    <i r="1">
      <x/>
    </i>
    <i r="1">
      <x v="1"/>
    </i>
    <i>
      <x v="2"/>
    </i>
    <i>
      <x v="3"/>
    </i>
    <i r="1">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bm.com/docs/en/spectrum-fusion/2.5?topic=deploying-spectrum-fusion-hci" TargetMode="External"/><Relationship Id="rId1" Type="http://schemas.openxmlformats.org/officeDocument/2006/relationships/hyperlink" Target="https://www.ibm.com/support/pages/node/6491629"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ibm.com/docs/en/spectrum-fusion/2.2?topic=hci-enabling-call-home-spectrum-fusion" TargetMode="External"/><Relationship Id="rId2" Type="http://schemas.openxmlformats.org/officeDocument/2006/relationships/hyperlink" Target="https://www.ibm.com/docs/en/storage-fusion/2.4?topic=prerequisites-metro-sync-dr-disaster-recovery" TargetMode="External"/><Relationship Id="rId1" Type="http://schemas.openxmlformats.org/officeDocument/2006/relationships/hyperlink" Target="https://www.ibm.com/docs/en/spectrum-fusion/2.2?topic=hci-enabling-call-home-spectrum-fusion" TargetMode="External"/><Relationship Id="rId6" Type="http://schemas.openxmlformats.org/officeDocument/2006/relationships/printerSettings" Target="../printerSettings/printerSettings6.bin"/><Relationship Id="rId5" Type="http://schemas.openxmlformats.org/officeDocument/2006/relationships/hyperlink" Target="https://www.ibm.com/docs/en/storage-fusion/2.4?topic=recovery-setting-up-tiebreaker" TargetMode="External"/><Relationship Id="rId4" Type="http://schemas.openxmlformats.org/officeDocument/2006/relationships/hyperlink" Target="https://www.ibm.com/docs/en/spectrum-fusion/2.4?topic=planning-firewall-requirements-spectrum-fusion-hc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ibm.com/docs/en/spectrum-fusion/2.4?topic=data-backup-restore-application-resources" TargetMode="External"/><Relationship Id="rId2" Type="http://schemas.openxmlformats.org/officeDocument/2006/relationships/hyperlink" Target="https://www.ibm.com/docs/en/spectrum-fusion/2.2?topic=data-post-install-configuration-spectrum-protect-plus" TargetMode="External"/><Relationship Id="rId1" Type="http://schemas.openxmlformats.org/officeDocument/2006/relationships/hyperlink" Target="https://www.ibm.com/docs/en/spectrum-fusion/2.2?topic=hci-enabling-call-home-spectrum-fusion" TargetMode="External"/><Relationship Id="rId5" Type="http://schemas.openxmlformats.org/officeDocument/2006/relationships/printerSettings" Target="../printerSettings/printerSettings7.bin"/><Relationship Id="rId4" Type="http://schemas.openxmlformats.org/officeDocument/2006/relationships/hyperlink" Target="https://www.ibm.com/docs/en/spectrum-fusion/2.4?topic=hci-enabling-call-home-spectrum-fusio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orklodepid1.fyre.ibm.com:8081/spectrum_fusion/9155_spectrum_fusion_24_install_book.pdf" TargetMode="External"/><Relationship Id="rId2" Type="http://schemas.openxmlformats.org/officeDocument/2006/relationships/hyperlink" Target="https://www.ibm.com/docs/en/spectrum-fusion/2.4?topic=deploying-spectrum-fusion-hci" TargetMode="External"/><Relationship Id="rId1" Type="http://schemas.openxmlformats.org/officeDocument/2006/relationships/hyperlink" Target="https://www.ibm.com/docs/en/spectrum-fusion/2.4" TargetMode="External"/><Relationship Id="rId6" Type="http://schemas.openxmlformats.org/officeDocument/2006/relationships/printerSettings" Target="../printerSettings/printerSettings8.bin"/><Relationship Id="rId5" Type="http://schemas.openxmlformats.org/officeDocument/2006/relationships/hyperlink" Target="https://www.ibm.com/docs/en/spectrum-fusion/2.4?topic=troubleshooting-issues-in-spectrum-fusion-hci" TargetMode="External"/><Relationship Id="rId4" Type="http://schemas.openxmlformats.org/officeDocument/2006/relationships/hyperlink" Target="http://worklodepid1.fyre.ibm.com:8081/spectrum_fusion/9155_spectrum_fusion_24_service_book.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8" Type="http://schemas.openxmlformats.org/officeDocument/2006/relationships/hyperlink" Target="mailto:spectrumfusion_mac_query_APAC-Japan@bg.vnet.ibm.com" TargetMode="External"/><Relationship Id="rId13" Type="http://schemas.openxmlformats.org/officeDocument/2006/relationships/hyperlink" Target="https://www.ibm.com/docs/en/storage-fusion/2.5?topic=appliance-setting-up-dhcp" TargetMode="External"/><Relationship Id="rId3" Type="http://schemas.openxmlformats.org/officeDocument/2006/relationships/hyperlink" Target="https://www.ibm.com/docs/en/spectrum-fusion/2.4?topic=prerequisites-network-planning" TargetMode="External"/><Relationship Id="rId7" Type="http://schemas.openxmlformats.org/officeDocument/2006/relationships/hyperlink" Target="mailto:spectrumfusion_mac_query_EMEA@bg.vnet.ibm.com" TargetMode="External"/><Relationship Id="rId12" Type="http://schemas.openxmlformats.org/officeDocument/2006/relationships/hyperlink" Target="https://www.ibm.com/docs/en/storage-fusion/2.5?topic=appliance-setting-up-dhcp" TargetMode="External"/><Relationship Id="rId2" Type="http://schemas.openxmlformats.org/officeDocument/2006/relationships/hyperlink" Target="https://www.ibm.com/docs/en/spectrum-fusion/2.1?topic=planning-setting-up-dns-dhcp-spectrum-fusion-appliance" TargetMode="External"/><Relationship Id="rId1" Type="http://schemas.openxmlformats.org/officeDocument/2006/relationships/hyperlink" Target="https://www.ibm.com/docs/en/storage-fusion/2.5?topic=prerequisites-network-planning" TargetMode="External"/><Relationship Id="rId6" Type="http://schemas.openxmlformats.org/officeDocument/2006/relationships/hyperlink" Target="mailto:spectrumfusion_mac_query_Americas@bg.vnet.ibm.com" TargetMode="External"/><Relationship Id="rId11" Type="http://schemas.openxmlformats.org/officeDocument/2006/relationships/hyperlink" Target="https://www.ibm.com/docs/en/spectrum-fusion/2.3?topic=planning-setting-up-dns-dhcp-spectrum-fusion-appliance" TargetMode="External"/><Relationship Id="rId5" Type="http://schemas.openxmlformats.org/officeDocument/2006/relationships/hyperlink" Target="https://www.ibm.com/docs/en/spectrum-fusion/2.4?topic=planning-setting-up-dns-dhcp-spectrum-fusion-appliance" TargetMode="External"/><Relationship Id="rId15" Type="http://schemas.openxmlformats.org/officeDocument/2006/relationships/drawing" Target="../drawings/drawing2.xml"/><Relationship Id="rId10" Type="http://schemas.openxmlformats.org/officeDocument/2006/relationships/hyperlink" Target="https://www.ibm.com/docs/en/spectrum-fusion/2.2?topic=fusion-installing-spectrum-hci" TargetMode="External"/><Relationship Id="rId4" Type="http://schemas.openxmlformats.org/officeDocument/2006/relationships/hyperlink" Target="https://openshift-kni.github.io/baremetal-deploy/4.7/Deployment.html" TargetMode="External"/><Relationship Id="rId9" Type="http://schemas.openxmlformats.org/officeDocument/2006/relationships/hyperlink" Target="https://www.ibm.com/docs/en/spectrum-fusion/2.4?topic=prerequisites-network-planning" TargetMode="External"/><Relationship Id="rId14" Type="http://schemas.openxmlformats.org/officeDocument/2006/relationships/hyperlink" Target="https://www.ibm.com/docs/en/storage-fusion/2.5?topic=prerequisites-network-plann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ibm.com/docs/en/spectrum-fusion/2.4?topic=appliance-setting-up-dns" TargetMode="External"/><Relationship Id="rId2" Type="http://schemas.openxmlformats.org/officeDocument/2006/relationships/hyperlink" Target="https://www.ibm.com/docs/en/spectrum-fusion/2.4?topic=pp-registering-customer-number-in-entitled-system-support-ess" TargetMode="External"/><Relationship Id="rId1" Type="http://schemas.openxmlformats.org/officeDocument/2006/relationships/hyperlink" Target="https://www.ibm.com/docs/en/spectrum-fusion/2.5?topic=planning-firewall-requirements-spectrum-fusion-hci" TargetMode="Externa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ibm.com/docs/en/spectrum-fusion/2.5?topic=networking-overview"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ibm.com/docs/en/spectrum-fusion/2.4?topic=prerequisites-enterprise-registry-spectrum-fusion-hci-installation" TargetMode="External"/><Relationship Id="rId2" Type="http://schemas.openxmlformats.org/officeDocument/2006/relationships/hyperlink" Target="https://docs.openshift.com/container-platform/4.8/authentication/identity_providers/configuring-ldap-identity-provider.html" TargetMode="External"/><Relationship Id="rId1" Type="http://schemas.openxmlformats.org/officeDocument/2006/relationships/hyperlink" Target="https://docs.openshift.com/container-platform/4.8/authentication/understanding-authentication.html" TargetMode="External"/><Relationship Id="rId6" Type="http://schemas.openxmlformats.org/officeDocument/2006/relationships/printerSettings" Target="../printerSettings/printerSettings5.bin"/><Relationship Id="rId5" Type="http://schemas.openxmlformats.org/officeDocument/2006/relationships/hyperlink" Target="https://www.ibm.com/docs/en/spectrum-fusion/2.4?topic=hci-installing-spectrum-fusion" TargetMode="External"/><Relationship Id="rId4" Type="http://schemas.openxmlformats.org/officeDocument/2006/relationships/hyperlink" Target="https://www.ibm.com/docs/en/spectrum-fusion/2.4?topic=prerequisites-metro-sync-dr-disaster-recove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4BBFF"/>
  </sheetPr>
  <dimension ref="A1:I11"/>
  <sheetViews>
    <sheetView showGridLines="0" zoomScaleNormal="100" workbookViewId="0">
      <selection activeCell="E7" sqref="E7:F7"/>
    </sheetView>
  </sheetViews>
  <sheetFormatPr baseColWidth="10" defaultColWidth="9.83203125" defaultRowHeight="19.5" customHeight="1"/>
  <cols>
    <col min="1" max="2" width="11.6640625" style="1" customWidth="1"/>
    <col min="3" max="3" width="3.33203125" style="103" customWidth="1"/>
    <col min="4" max="4" width="20.6640625" style="1" customWidth="1"/>
    <col min="5" max="5" width="68.33203125" style="1" customWidth="1"/>
    <col min="6" max="6" width="12.83203125" style="1" customWidth="1"/>
    <col min="7" max="7" width="11.6640625" style="1" customWidth="1"/>
    <col min="8" max="8" width="12.5" style="1" customWidth="1"/>
    <col min="9" max="16384" width="9.83203125" style="1"/>
  </cols>
  <sheetData>
    <row r="1" spans="1:9" ht="70" customHeight="1">
      <c r="A1" s="104"/>
      <c r="B1" s="222" t="s">
        <v>0</v>
      </c>
      <c r="C1" s="222"/>
      <c r="D1" s="222"/>
      <c r="E1" s="222"/>
      <c r="F1" s="222"/>
      <c r="G1" s="104"/>
    </row>
    <row r="2" spans="1:9" ht="50" customHeight="1">
      <c r="A2" s="118"/>
      <c r="B2" s="103"/>
      <c r="D2" s="224" t="s">
        <v>1</v>
      </c>
      <c r="E2" s="224"/>
      <c r="F2" s="224"/>
      <c r="G2" s="119"/>
      <c r="H2" s="2"/>
      <c r="I2" s="2"/>
    </row>
    <row r="3" spans="1:9" ht="24" customHeight="1">
      <c r="A3" s="118"/>
      <c r="B3" s="103"/>
      <c r="D3" s="225" t="s">
        <v>2</v>
      </c>
      <c r="E3" s="225"/>
      <c r="F3" s="225"/>
      <c r="G3" s="120"/>
      <c r="H3" s="2"/>
      <c r="I3" s="3"/>
    </row>
    <row r="4" spans="1:9" ht="20" customHeight="1">
      <c r="A4" s="118"/>
      <c r="B4" s="175"/>
      <c r="C4" s="176"/>
      <c r="D4" s="176"/>
      <c r="E4" s="176"/>
      <c r="F4" s="176"/>
      <c r="G4" s="120"/>
      <c r="H4" s="2"/>
      <c r="I4" s="3"/>
    </row>
    <row r="5" spans="1:9" ht="140" customHeight="1">
      <c r="A5" s="118"/>
      <c r="B5" s="174"/>
      <c r="C5" s="174"/>
      <c r="D5" s="174"/>
      <c r="E5" s="226" t="s">
        <v>3</v>
      </c>
      <c r="F5" s="226"/>
      <c r="G5" s="197"/>
      <c r="H5" s="2"/>
    </row>
    <row r="6" spans="1:9" ht="140" customHeight="1">
      <c r="A6" s="118"/>
      <c r="B6" s="174"/>
      <c r="C6" s="174"/>
      <c r="D6" s="174"/>
      <c r="E6" s="226" t="s">
        <v>4</v>
      </c>
      <c r="F6" s="226"/>
      <c r="G6" s="118"/>
    </row>
    <row r="7" spans="1:9" ht="60" customHeight="1">
      <c r="A7" s="118"/>
      <c r="B7" s="227" t="s">
        <v>5</v>
      </c>
      <c r="C7" s="227"/>
      <c r="D7" s="227"/>
      <c r="E7" s="229" t="s">
        <v>1189</v>
      </c>
      <c r="F7" s="230"/>
      <c r="G7" s="118"/>
    </row>
    <row r="8" spans="1:9" ht="60" customHeight="1">
      <c r="A8" s="118"/>
      <c r="B8" s="228" t="s">
        <v>7</v>
      </c>
      <c r="C8" s="228"/>
      <c r="D8" s="228"/>
      <c r="E8" s="231" t="s">
        <v>8</v>
      </c>
      <c r="F8" s="231"/>
      <c r="G8" s="118"/>
    </row>
    <row r="9" spans="1:9" ht="40" customHeight="1">
      <c r="A9" s="118"/>
      <c r="B9" s="118"/>
      <c r="C9" s="118"/>
      <c r="D9" s="118"/>
      <c r="E9" s="118"/>
      <c r="F9" s="118"/>
      <c r="G9" s="118"/>
    </row>
    <row r="10" spans="1:9" ht="40" customHeight="1">
      <c r="A10" s="118"/>
      <c r="B10" s="122" t="s">
        <v>9</v>
      </c>
      <c r="D10" s="223" t="s">
        <v>10</v>
      </c>
      <c r="E10" s="223"/>
      <c r="F10" s="223"/>
      <c r="G10" s="118"/>
    </row>
    <row r="11" spans="1:9" ht="40" customHeight="1">
      <c r="A11" s="118"/>
      <c r="B11" s="118"/>
      <c r="C11" s="118"/>
      <c r="D11" s="118"/>
      <c r="E11" s="118"/>
      <c r="F11" s="118"/>
      <c r="G11" s="118"/>
    </row>
  </sheetData>
  <sheetProtection sheet="1" objects="1" scenarios="1"/>
  <mergeCells count="10">
    <mergeCell ref="B1:F1"/>
    <mergeCell ref="D10:F10"/>
    <mergeCell ref="D2:F2"/>
    <mergeCell ref="D3:F3"/>
    <mergeCell ref="E6:F6"/>
    <mergeCell ref="E5:F5"/>
    <mergeCell ref="B7:D7"/>
    <mergeCell ref="B8:D8"/>
    <mergeCell ref="E7:F7"/>
    <mergeCell ref="E8:F8"/>
  </mergeCells>
  <hyperlinks>
    <hyperlink ref="E8" r:id="rId1" xr:uid="{4AC18E43-52C9-6946-9A99-20B7D6778974}"/>
    <hyperlink ref="E7" r:id="rId2" xr:uid="{739EF07A-92DF-7441-9D75-8A7BB765B374}"/>
  </hyperlinks>
  <pageMargins left="0.5" right="0.5" top="0.98402777777777772" bottom="0.98402777777777772" header="0.51180555555555551" footer="0.51180555555555551"/>
  <pageSetup firstPageNumber="0" orientation="portrait" horizontalDpi="300" verticalDpi="3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8ECD-C156-144D-9507-ED16ECA460B8}">
  <sheetPr>
    <tabColor rgb="FFD4BBFF"/>
  </sheetPr>
  <dimension ref="A1:E39"/>
  <sheetViews>
    <sheetView showGridLines="0" topLeftCell="A8" zoomScaleNormal="100" workbookViewId="0">
      <selection activeCell="C22" sqref="C22:D22"/>
    </sheetView>
  </sheetViews>
  <sheetFormatPr baseColWidth="10" defaultColWidth="11.5" defaultRowHeight="13"/>
  <cols>
    <col min="2" max="2" width="47.83203125" customWidth="1"/>
    <col min="3" max="3" width="13.6640625" customWidth="1"/>
    <col min="4" max="4" width="92.1640625" customWidth="1"/>
  </cols>
  <sheetData>
    <row r="1" spans="1:5" ht="70" customHeight="1">
      <c r="A1" s="128"/>
      <c r="B1" s="315" t="s">
        <v>1035</v>
      </c>
      <c r="C1" s="315"/>
      <c r="D1" s="315"/>
      <c r="E1" s="128"/>
    </row>
    <row r="2" spans="1:5" ht="20" customHeight="1">
      <c r="A2" s="73"/>
      <c r="B2" s="73"/>
      <c r="C2" s="73"/>
      <c r="D2" s="73"/>
      <c r="E2" s="73"/>
    </row>
    <row r="3" spans="1:5" ht="60" customHeight="1">
      <c r="A3" s="73"/>
      <c r="B3" s="251" t="s">
        <v>1036</v>
      </c>
      <c r="C3" s="251"/>
      <c r="D3" s="251"/>
      <c r="E3" s="73"/>
    </row>
    <row r="4" spans="1:5" ht="40" customHeight="1">
      <c r="A4" s="73"/>
      <c r="B4" s="209" t="s">
        <v>1037</v>
      </c>
      <c r="C4" s="318" t="s">
        <v>1167</v>
      </c>
      <c r="D4" s="318"/>
      <c r="E4" s="73"/>
    </row>
    <row r="5" spans="1:5" ht="40" customHeight="1">
      <c r="A5" s="73"/>
      <c r="B5" s="209" t="s">
        <v>1169</v>
      </c>
      <c r="C5" s="321" t="s">
        <v>1168</v>
      </c>
      <c r="D5" s="267"/>
      <c r="E5" s="73"/>
    </row>
    <row r="6" spans="1:5" ht="40" customHeight="1">
      <c r="A6" s="73"/>
      <c r="B6" s="209" t="s">
        <v>1158</v>
      </c>
      <c r="C6" s="321" t="s">
        <v>1159</v>
      </c>
      <c r="D6" s="267"/>
      <c r="E6" s="73"/>
    </row>
    <row r="7" spans="1:5" ht="30" customHeight="1">
      <c r="A7" s="73"/>
      <c r="B7" s="209" t="s">
        <v>1038</v>
      </c>
      <c r="C7" s="319"/>
      <c r="D7" s="319"/>
      <c r="E7" s="73"/>
    </row>
    <row r="8" spans="1:5" ht="30" customHeight="1">
      <c r="A8" s="73"/>
      <c r="B8" s="202" t="s">
        <v>1039</v>
      </c>
      <c r="C8" s="320"/>
      <c r="D8" s="320"/>
      <c r="E8" s="73"/>
    </row>
    <row r="9" spans="1:5" ht="30" customHeight="1">
      <c r="A9" s="73"/>
      <c r="B9" s="112" t="s">
        <v>1157</v>
      </c>
      <c r="C9" s="320"/>
      <c r="D9" s="320"/>
      <c r="E9" s="73"/>
    </row>
    <row r="10" spans="1:5" ht="30" customHeight="1">
      <c r="A10" s="73"/>
      <c r="B10" s="112" t="s">
        <v>1161</v>
      </c>
      <c r="C10" s="212"/>
      <c r="D10" s="212"/>
      <c r="E10" s="73"/>
    </row>
    <row r="11" spans="1:5" ht="30" customHeight="1">
      <c r="A11" s="73"/>
      <c r="B11" s="112" t="s">
        <v>1162</v>
      </c>
      <c r="C11" s="212"/>
      <c r="D11" s="212"/>
      <c r="E11" s="73"/>
    </row>
    <row r="12" spans="1:5" ht="30" customHeight="1">
      <c r="A12" s="73"/>
      <c r="B12" s="112" t="s">
        <v>1163</v>
      </c>
      <c r="C12" s="212"/>
      <c r="D12" s="212"/>
      <c r="E12" s="73"/>
    </row>
    <row r="13" spans="1:5" ht="30" customHeight="1">
      <c r="A13" s="73"/>
      <c r="B13" s="112" t="s">
        <v>1040</v>
      </c>
      <c r="C13" s="320"/>
      <c r="D13" s="320"/>
      <c r="E13" s="73"/>
    </row>
    <row r="14" spans="1:5" ht="30" customHeight="1">
      <c r="A14" s="73"/>
      <c r="B14" s="209" t="s">
        <v>1041</v>
      </c>
      <c r="C14" s="324"/>
      <c r="D14" s="324"/>
      <c r="E14" s="73"/>
    </row>
    <row r="15" spans="1:5" ht="30" customHeight="1">
      <c r="A15" s="73"/>
      <c r="B15" s="202" t="s">
        <v>1042</v>
      </c>
      <c r="C15" s="320"/>
      <c r="D15" s="320"/>
      <c r="E15" s="73"/>
    </row>
    <row r="16" spans="1:5" ht="30" customHeight="1">
      <c r="A16" s="73"/>
      <c r="B16" s="112" t="s">
        <v>1160</v>
      </c>
      <c r="C16" s="320"/>
      <c r="D16" s="320"/>
      <c r="E16" s="73"/>
    </row>
    <row r="17" spans="1:5" ht="30" customHeight="1">
      <c r="A17" s="73"/>
      <c r="B17" s="112" t="s">
        <v>1164</v>
      </c>
      <c r="C17" s="212"/>
      <c r="D17" s="212"/>
      <c r="E17" s="73"/>
    </row>
    <row r="18" spans="1:5" ht="30" customHeight="1">
      <c r="A18" s="73"/>
      <c r="B18" s="112" t="s">
        <v>1165</v>
      </c>
      <c r="C18" s="212"/>
      <c r="D18" s="212"/>
      <c r="E18" s="73"/>
    </row>
    <row r="19" spans="1:5" ht="30" customHeight="1">
      <c r="A19" s="73"/>
      <c r="B19" s="112" t="s">
        <v>1166</v>
      </c>
      <c r="C19" s="212"/>
      <c r="D19" s="212"/>
      <c r="E19" s="73"/>
    </row>
    <row r="20" spans="1:5" ht="30" customHeight="1">
      <c r="A20" s="73"/>
      <c r="B20" s="112" t="s">
        <v>1043</v>
      </c>
      <c r="C20" s="320"/>
      <c r="D20" s="320"/>
      <c r="E20" s="73"/>
    </row>
    <row r="21" spans="1:5" ht="30" customHeight="1">
      <c r="A21" s="73"/>
      <c r="B21" s="209" t="s">
        <v>1044</v>
      </c>
      <c r="C21" s="325" t="s">
        <v>1170</v>
      </c>
      <c r="D21" s="326"/>
      <c r="E21" s="73"/>
    </row>
    <row r="22" spans="1:5" ht="30" customHeight="1">
      <c r="A22" s="73"/>
      <c r="B22" s="112" t="s">
        <v>1045</v>
      </c>
      <c r="C22" s="323"/>
      <c r="D22" s="323"/>
      <c r="E22" s="73"/>
    </row>
    <row r="23" spans="1:5" ht="16">
      <c r="A23" s="73"/>
      <c r="B23" s="129"/>
      <c r="C23" s="129"/>
      <c r="D23" s="129"/>
      <c r="E23" s="73"/>
    </row>
    <row r="24" spans="1:5" ht="40" customHeight="1">
      <c r="A24" s="73"/>
      <c r="B24" s="89" t="s">
        <v>1046</v>
      </c>
      <c r="C24" s="168" t="s">
        <v>820</v>
      </c>
      <c r="D24" s="73"/>
      <c r="E24" s="73"/>
    </row>
    <row r="25" spans="1:5" ht="16">
      <c r="A25" s="73"/>
      <c r="B25" s="129"/>
      <c r="C25" s="129"/>
      <c r="D25" s="129"/>
      <c r="E25" s="73"/>
    </row>
    <row r="26" spans="1:5" ht="72" customHeight="1">
      <c r="A26" s="73"/>
      <c r="B26" s="322" t="s">
        <v>1047</v>
      </c>
      <c r="C26" s="322"/>
      <c r="D26" s="322"/>
      <c r="E26" s="73"/>
    </row>
    <row r="27" spans="1:5" ht="16">
      <c r="A27" s="73"/>
      <c r="B27" s="129"/>
      <c r="C27" s="129"/>
      <c r="D27" s="129"/>
      <c r="E27" s="73"/>
    </row>
    <row r="28" spans="1:5" ht="58" customHeight="1">
      <c r="A28" s="73"/>
      <c r="B28" s="322" t="s">
        <v>1048</v>
      </c>
      <c r="C28" s="322"/>
      <c r="D28" s="322"/>
      <c r="E28" s="73"/>
    </row>
    <row r="29" spans="1:5" ht="16">
      <c r="A29" s="73"/>
      <c r="B29" s="129"/>
      <c r="C29" s="129"/>
      <c r="D29" s="129"/>
      <c r="E29" s="73"/>
    </row>
    <row r="30" spans="1:5" ht="37" customHeight="1">
      <c r="A30" s="73"/>
      <c r="B30" s="209" t="s">
        <v>1049</v>
      </c>
      <c r="C30" s="318" t="s">
        <v>934</v>
      </c>
      <c r="D30" s="318"/>
      <c r="E30" s="73"/>
    </row>
    <row r="31" spans="1:5" ht="16">
      <c r="A31" s="73"/>
      <c r="B31" s="129"/>
      <c r="C31" s="129"/>
      <c r="D31" s="129"/>
      <c r="E31" s="73"/>
    </row>
    <row r="32" spans="1:5" ht="16">
      <c r="A32" s="73"/>
      <c r="B32" s="129"/>
      <c r="C32" s="129"/>
      <c r="D32" s="129"/>
      <c r="E32" s="73"/>
    </row>
    <row r="33" spans="1:5" ht="16">
      <c r="A33" s="73"/>
      <c r="B33" s="129"/>
      <c r="C33" s="129"/>
      <c r="D33" s="129"/>
      <c r="E33" s="73"/>
    </row>
    <row r="34" spans="1:5" ht="16">
      <c r="A34" s="73"/>
      <c r="B34" s="129"/>
      <c r="C34" s="129"/>
      <c r="D34" s="129"/>
      <c r="E34" s="73"/>
    </row>
    <row r="35" spans="1:5" ht="16">
      <c r="A35" s="73"/>
      <c r="B35" s="129"/>
      <c r="C35" s="129"/>
      <c r="D35" s="129"/>
      <c r="E35" s="73"/>
    </row>
    <row r="36" spans="1:5" ht="16">
      <c r="A36" s="73"/>
      <c r="B36" s="129"/>
      <c r="C36" s="129"/>
      <c r="D36" s="129"/>
      <c r="E36" s="73"/>
    </row>
    <row r="37" spans="1:5" ht="19" customHeight="1">
      <c r="A37" s="73"/>
      <c r="B37" s="122" t="s">
        <v>9</v>
      </c>
      <c r="C37" s="314" t="s">
        <v>1050</v>
      </c>
      <c r="D37" s="314"/>
      <c r="E37" s="73"/>
    </row>
    <row r="38" spans="1:5" ht="16">
      <c r="A38" s="73"/>
      <c r="B38" s="129"/>
      <c r="C38" s="129"/>
      <c r="D38" s="129"/>
      <c r="E38" s="73"/>
    </row>
    <row r="39" spans="1:5" ht="16">
      <c r="A39" s="73"/>
      <c r="B39" s="129"/>
      <c r="C39" s="129"/>
      <c r="D39" s="129"/>
      <c r="E39" s="73"/>
    </row>
  </sheetData>
  <sheetProtection sheet="1" objects="1" scenarios="1"/>
  <mergeCells count="19">
    <mergeCell ref="C37:D37"/>
    <mergeCell ref="C9:D9"/>
    <mergeCell ref="B26:D26"/>
    <mergeCell ref="B28:D28"/>
    <mergeCell ref="C30:D30"/>
    <mergeCell ref="C22:D22"/>
    <mergeCell ref="C13:D13"/>
    <mergeCell ref="C14:D14"/>
    <mergeCell ref="C15:D15"/>
    <mergeCell ref="C16:D16"/>
    <mergeCell ref="C20:D20"/>
    <mergeCell ref="C21:D21"/>
    <mergeCell ref="B1:D1"/>
    <mergeCell ref="B3:D3"/>
    <mergeCell ref="C4:D4"/>
    <mergeCell ref="C7:D7"/>
    <mergeCell ref="C8:D8"/>
    <mergeCell ref="C6:D6"/>
    <mergeCell ref="C5:D5"/>
  </mergeCells>
  <dataValidations count="1">
    <dataValidation type="list" operator="equal" allowBlank="1" showErrorMessage="1" sqref="C24" xr:uid="{E2FD5803-01B5-1145-BF2C-D1551480EE90}">
      <formula1>"&lt;Select&gt;,Yes,No"</formula1>
      <formula2>0</formula2>
    </dataValidation>
  </dataValidations>
  <hyperlinks>
    <hyperlink ref="C4:D4" r:id="rId1" display="https://www.ibm.com/docs/en/spectrum-fusion/2.2?topic=hci-enabling-call-home-spectrum-fusion" xr:uid="{BB920EA3-DEA7-7F42-9FB8-564875FFE385}"/>
    <hyperlink ref="C4" r:id="rId2" xr:uid="{71324F0C-6A4E-1D4C-934E-40B4F386A781}"/>
    <hyperlink ref="C30:D30" r:id="rId3" display="https://www.ibm.com/docs/en/spectrum-fusion/2.2?topic=hci-enabling-call-home-spectrum-fusion" xr:uid="{C2CE2279-8FE9-8649-B639-8DFE2FF6CC85}"/>
    <hyperlink ref="C30" r:id="rId4" xr:uid="{62B898BE-8088-084C-8766-64DE897624D7}"/>
    <hyperlink ref="C21" r:id="rId5" xr:uid="{1BC29617-5339-AC4D-BCAB-DABF166C5FA1}"/>
  </hyperlinks>
  <pageMargins left="0.78749999999999998" right="0.78749999999999998" top="1.0527777777777778" bottom="1.0527777777777778" header="0.78749999999999998" footer="0.78749999999999998"/>
  <pageSetup firstPageNumber="0" orientation="portrait" horizontalDpi="300" verticalDpi="300" r:id="rId6"/>
  <headerFooter alignWithMargins="0">
    <oddHeader>&amp;C&amp;"Times New Roman,Regular"&amp;12&amp;A</oddHeader>
    <oddFooter>&amp;C&amp;"Times New Roman,Regular"&amp;12Page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FDEA-1127-4E45-831D-9B2C86678F0D}">
  <sheetPr>
    <tabColor rgb="FFD4BBFF"/>
  </sheetPr>
  <dimension ref="A1:E18"/>
  <sheetViews>
    <sheetView showGridLines="0" zoomScaleNormal="100" workbookViewId="0"/>
  </sheetViews>
  <sheetFormatPr baseColWidth="10" defaultColWidth="11.5" defaultRowHeight="13"/>
  <cols>
    <col min="2" max="2" width="46" customWidth="1"/>
    <col min="3" max="3" width="13.6640625" customWidth="1"/>
    <col min="4" max="4" width="84.6640625" customWidth="1"/>
  </cols>
  <sheetData>
    <row r="1" spans="1:5" ht="70" customHeight="1">
      <c r="A1" s="128"/>
      <c r="B1" s="315" t="s">
        <v>1051</v>
      </c>
      <c r="C1" s="315"/>
      <c r="D1" s="315"/>
      <c r="E1" s="128"/>
    </row>
    <row r="2" spans="1:5" ht="20" customHeight="1">
      <c r="A2" s="73"/>
      <c r="B2" s="73"/>
      <c r="C2" s="73"/>
      <c r="D2" s="73"/>
      <c r="E2" s="73"/>
    </row>
    <row r="3" spans="1:5" ht="60" customHeight="1">
      <c r="A3" s="73"/>
      <c r="B3" s="251" t="s">
        <v>1052</v>
      </c>
      <c r="C3" s="251"/>
      <c r="D3" s="251"/>
      <c r="E3" s="73"/>
    </row>
    <row r="4" spans="1:5" ht="40" customHeight="1">
      <c r="A4" s="73"/>
      <c r="B4" s="209" t="s">
        <v>1053</v>
      </c>
      <c r="C4" s="318" t="s">
        <v>1054</v>
      </c>
      <c r="D4" s="318"/>
      <c r="E4" s="73"/>
    </row>
    <row r="5" spans="1:5" ht="30" customHeight="1">
      <c r="A5" s="73"/>
      <c r="B5" s="202" t="s">
        <v>24</v>
      </c>
      <c r="C5" s="323"/>
      <c r="D5" s="323"/>
      <c r="E5" s="73"/>
    </row>
    <row r="6" spans="1:5" ht="30" customHeight="1">
      <c r="A6" s="73"/>
      <c r="B6" s="112" t="s">
        <v>1055</v>
      </c>
      <c r="C6" s="320"/>
      <c r="D6" s="320"/>
      <c r="E6" s="73"/>
    </row>
    <row r="7" spans="1:5" ht="30" customHeight="1">
      <c r="A7" s="73"/>
      <c r="B7" s="112" t="s">
        <v>1056</v>
      </c>
      <c r="C7" s="320"/>
      <c r="D7" s="320"/>
      <c r="E7" s="73"/>
    </row>
    <row r="8" spans="1:5" ht="30" customHeight="1">
      <c r="A8" s="73"/>
      <c r="B8" s="112" t="s">
        <v>1057</v>
      </c>
      <c r="C8" s="320"/>
      <c r="D8" s="320"/>
      <c r="E8" s="73"/>
    </row>
    <row r="9" spans="1:5" ht="30" customHeight="1">
      <c r="A9" s="73"/>
      <c r="B9" s="112" t="s">
        <v>1058</v>
      </c>
      <c r="C9" s="320"/>
      <c r="D9" s="320"/>
      <c r="E9" s="73"/>
    </row>
    <row r="10" spans="1:5" ht="30" customHeight="1">
      <c r="A10" s="73"/>
      <c r="B10" s="112" t="s">
        <v>1059</v>
      </c>
      <c r="C10" s="320"/>
      <c r="D10" s="320"/>
      <c r="E10" s="73"/>
    </row>
    <row r="11" spans="1:5" ht="30" customHeight="1">
      <c r="A11" s="73"/>
      <c r="B11" s="112" t="s">
        <v>1060</v>
      </c>
      <c r="C11" s="320"/>
      <c r="D11" s="320"/>
      <c r="E11" s="73"/>
    </row>
    <row r="12" spans="1:5" ht="30" customHeight="1">
      <c r="A12" s="73"/>
      <c r="B12" s="112" t="s">
        <v>1061</v>
      </c>
      <c r="C12" s="320"/>
      <c r="D12" s="320"/>
      <c r="E12" s="73"/>
    </row>
    <row r="13" spans="1:5" ht="30" customHeight="1">
      <c r="A13" s="73"/>
      <c r="B13" s="112" t="s">
        <v>1062</v>
      </c>
      <c r="C13" s="320"/>
      <c r="D13" s="320"/>
      <c r="E13" s="73"/>
    </row>
    <row r="14" spans="1:5" ht="30" customHeight="1">
      <c r="A14" s="73"/>
      <c r="B14" s="202" t="s">
        <v>1063</v>
      </c>
      <c r="C14" s="323"/>
      <c r="D14" s="323"/>
      <c r="E14" s="73"/>
    </row>
    <row r="15" spans="1:5" ht="16">
      <c r="A15" s="73"/>
      <c r="B15" s="129"/>
      <c r="C15" s="129"/>
      <c r="D15" s="129"/>
      <c r="E15" s="73"/>
    </row>
    <row r="16" spans="1:5" ht="60" customHeight="1">
      <c r="A16" s="73"/>
      <c r="B16" s="251" t="s">
        <v>1064</v>
      </c>
      <c r="C16" s="251"/>
      <c r="D16" s="251"/>
      <c r="E16" s="73"/>
    </row>
    <row r="17" spans="1:5" ht="40" customHeight="1">
      <c r="A17" s="73"/>
      <c r="B17" s="195" t="s">
        <v>1065</v>
      </c>
      <c r="C17" s="327" t="s">
        <v>1066</v>
      </c>
      <c r="D17" s="327"/>
      <c r="E17" s="73"/>
    </row>
    <row r="18" spans="1:5" ht="40" customHeight="1">
      <c r="A18" s="73"/>
      <c r="B18" s="73"/>
      <c r="C18" s="73"/>
      <c r="D18" s="73"/>
      <c r="E18" s="73"/>
    </row>
  </sheetData>
  <sheetProtection sheet="1" objects="1" scenarios="1"/>
  <mergeCells count="15">
    <mergeCell ref="C9:D9"/>
    <mergeCell ref="B1:D1"/>
    <mergeCell ref="C4:D4"/>
    <mergeCell ref="B3:D3"/>
    <mergeCell ref="C5:D5"/>
    <mergeCell ref="C6:D6"/>
    <mergeCell ref="C7:D7"/>
    <mergeCell ref="C8:D8"/>
    <mergeCell ref="C17:D17"/>
    <mergeCell ref="B16:D16"/>
    <mergeCell ref="C10:D10"/>
    <mergeCell ref="C11:D11"/>
    <mergeCell ref="C12:D12"/>
    <mergeCell ref="C13:D13"/>
    <mergeCell ref="C14:D14"/>
  </mergeCells>
  <hyperlinks>
    <hyperlink ref="C4:D4" r:id="rId1" display="https://www.ibm.com/docs/en/spectrum-fusion/2.2?topic=hci-enabling-call-home-spectrum-fusion" xr:uid="{E60E5B35-D719-E74D-BA99-88CF069ED7A7}"/>
    <hyperlink ref="C17:D17" r:id="rId2" display="https://www.ibm.com/docs/en/spectrum-fusion/2.2?topic=data-post-install-configuration-spectrum-protect-plus" xr:uid="{0C46E39E-FD57-B542-AD7B-B6D87BCCC256}"/>
    <hyperlink ref="C17" r:id="rId3" xr:uid="{A0D0E7B3-90B7-4847-B720-CD15B653C038}"/>
    <hyperlink ref="C4" r:id="rId4" xr:uid="{955101C0-2C43-BF4D-AFDF-07FC30230376}"/>
  </hyperlinks>
  <pageMargins left="0.78749999999999998" right="0.78749999999999998" top="1.0527777777777778" bottom="1.0527777777777778" header="0.78749999999999998" footer="0.78749999999999998"/>
  <pageSetup firstPageNumber="0" orientation="portrait" horizontalDpi="300" verticalDpi="300" r:id="rId5"/>
  <headerFooter alignWithMargins="0">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DCA4-5796-4B6A-9D23-9E12D86930AB}">
  <sheetPr codeName="Sheet20"/>
  <dimension ref="A1:H10"/>
  <sheetViews>
    <sheetView showGridLines="0" workbookViewId="0"/>
  </sheetViews>
  <sheetFormatPr baseColWidth="10" defaultColWidth="8.83203125" defaultRowHeight="13"/>
  <cols>
    <col min="2" max="7" width="24.6640625" customWidth="1"/>
  </cols>
  <sheetData>
    <row r="1" spans="1:8" ht="70" customHeight="1">
      <c r="A1" s="75"/>
      <c r="B1" s="315" t="s">
        <v>1067</v>
      </c>
      <c r="C1" s="315"/>
      <c r="D1" s="315"/>
      <c r="E1" s="315"/>
      <c r="F1" s="315"/>
      <c r="G1" s="315"/>
      <c r="H1" s="75"/>
    </row>
    <row r="2" spans="1:8" s="166" customFormat="1" ht="40" customHeight="1">
      <c r="A2" s="164"/>
      <c r="B2" s="331" t="s">
        <v>1068</v>
      </c>
      <c r="C2" s="331"/>
      <c r="D2" s="184" t="s">
        <v>1069</v>
      </c>
      <c r="E2" s="208"/>
      <c r="F2" s="208"/>
      <c r="G2" s="208"/>
      <c r="H2" s="164"/>
    </row>
    <row r="3" spans="1:8" s="166" customFormat="1" ht="40" customHeight="1">
      <c r="A3" s="164"/>
      <c r="B3" s="332" t="s">
        <v>1070</v>
      </c>
      <c r="C3" s="332"/>
      <c r="D3" s="185" t="s">
        <v>6</v>
      </c>
      <c r="E3" s="167"/>
      <c r="F3" s="167"/>
      <c r="G3" s="167"/>
      <c r="H3" s="164"/>
    </row>
    <row r="4" spans="1:8" s="166" customFormat="1" ht="40" customHeight="1">
      <c r="A4" s="164"/>
      <c r="B4" s="333" t="s">
        <v>1071</v>
      </c>
      <c r="C4" s="333"/>
      <c r="D4" s="186" t="s">
        <v>1072</v>
      </c>
      <c r="E4" s="165"/>
      <c r="F4" s="165"/>
      <c r="G4" s="165"/>
      <c r="H4" s="164"/>
    </row>
    <row r="5" spans="1:8" ht="20" customHeight="1">
      <c r="A5" s="73"/>
      <c r="B5" s="163"/>
      <c r="C5" s="163"/>
      <c r="D5" s="163"/>
      <c r="E5" s="163"/>
      <c r="F5" s="163"/>
      <c r="G5" s="163"/>
      <c r="H5" s="73"/>
    </row>
    <row r="6" spans="1:8" ht="59" customHeight="1">
      <c r="A6" s="73"/>
      <c r="B6" s="251" t="s">
        <v>1073</v>
      </c>
      <c r="C6" s="251"/>
      <c r="D6" s="251"/>
      <c r="E6" s="251"/>
      <c r="F6" s="251"/>
      <c r="G6" s="251"/>
      <c r="H6" s="73"/>
    </row>
    <row r="7" spans="1:8" ht="40" customHeight="1">
      <c r="A7" s="73"/>
      <c r="B7" s="334" t="s">
        <v>1074</v>
      </c>
      <c r="C7" s="334"/>
      <c r="D7" s="328" t="s">
        <v>1075</v>
      </c>
      <c r="E7" s="329"/>
      <c r="F7" s="329"/>
      <c r="G7" s="329"/>
      <c r="H7" s="73"/>
    </row>
    <row r="8" spans="1:8" ht="40" customHeight="1">
      <c r="A8" s="73"/>
      <c r="B8" s="245" t="s">
        <v>1076</v>
      </c>
      <c r="C8" s="245"/>
      <c r="D8" s="231" t="s">
        <v>1077</v>
      </c>
      <c r="E8" s="330"/>
      <c r="F8" s="330"/>
      <c r="G8" s="330"/>
      <c r="H8" s="73"/>
    </row>
    <row r="9" spans="1:8" ht="20" customHeight="1">
      <c r="A9" s="73"/>
      <c r="B9" s="73"/>
      <c r="C9" s="73"/>
      <c r="D9" s="73"/>
      <c r="E9" s="73"/>
      <c r="F9" s="73"/>
      <c r="G9" s="73"/>
      <c r="H9" s="73"/>
    </row>
    <row r="10" spans="1:8" ht="20" customHeight="1">
      <c r="A10" s="73"/>
      <c r="B10" s="73"/>
      <c r="C10" s="73"/>
      <c r="D10" s="73"/>
      <c r="E10" s="73"/>
      <c r="F10" s="73"/>
      <c r="G10" s="73"/>
      <c r="H10" s="73"/>
    </row>
  </sheetData>
  <sheetProtection sheet="1" objects="1" scenarios="1"/>
  <mergeCells count="9">
    <mergeCell ref="B1:G1"/>
    <mergeCell ref="B6:G6"/>
    <mergeCell ref="D7:G7"/>
    <mergeCell ref="D8:G8"/>
    <mergeCell ref="B2:C2"/>
    <mergeCell ref="B3:C3"/>
    <mergeCell ref="B4:C4"/>
    <mergeCell ref="B7:C7"/>
    <mergeCell ref="B8:C8"/>
  </mergeCells>
  <hyperlinks>
    <hyperlink ref="D2" r:id="rId1" xr:uid="{FB6E33D6-19B8-6D49-ABAF-7CB087A87014}"/>
    <hyperlink ref="D3" r:id="rId2" xr:uid="{A9A3BDFD-B9A4-A049-8BE1-B40FFC5C0619}"/>
    <hyperlink ref="D7" r:id="rId3" xr:uid="{665D8B07-C033-2244-8616-6FD09E9E460E}"/>
    <hyperlink ref="D8" r:id="rId4" xr:uid="{199B6F48-CCD1-8A4C-AFED-5DCE78B084CE}"/>
    <hyperlink ref="D4" r:id="rId5" xr:uid="{0F461AC2-806A-2444-888D-90EE1DF79129}"/>
  </hyperlinks>
  <pageMargins left="0.7" right="0.7" top="0.75" bottom="0.75" header="0.3" footer="0.3"/>
  <pageSetup orientation="portrait"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7BBAB-035C-A04C-A167-F4E5EF036DEB}">
  <sheetPr>
    <tabColor theme="2"/>
  </sheetPr>
  <dimension ref="A1:M22"/>
  <sheetViews>
    <sheetView zoomScaleNormal="100" workbookViewId="0">
      <selection activeCell="D31" sqref="D31"/>
    </sheetView>
  </sheetViews>
  <sheetFormatPr baseColWidth="10" defaultColWidth="11.5" defaultRowHeight="13"/>
  <cols>
    <col min="2" max="3" width="15" style="72" bestFit="1" customWidth="1"/>
    <col min="4" max="4" width="29.5" style="72" customWidth="1"/>
    <col min="5" max="5" width="19.83203125" style="72" bestFit="1" customWidth="1"/>
    <col min="6" max="6" width="21.5" style="72" customWidth="1"/>
    <col min="7" max="7" width="16.83203125" style="72" bestFit="1" customWidth="1"/>
    <col min="8" max="8" width="57.6640625" style="72" bestFit="1" customWidth="1"/>
    <col min="9" max="9" width="20" style="72" bestFit="1" customWidth="1"/>
    <col min="10" max="13" width="10.83203125" style="72"/>
  </cols>
  <sheetData>
    <row r="1" spans="1:9">
      <c r="A1" s="191" t="s">
        <v>1078</v>
      </c>
      <c r="B1" s="71" t="s">
        <v>953</v>
      </c>
      <c r="C1" s="71" t="s">
        <v>1079</v>
      </c>
      <c r="D1" s="71" t="s">
        <v>959</v>
      </c>
      <c r="E1" s="71" t="s">
        <v>960</v>
      </c>
      <c r="F1" s="71" t="s">
        <v>961</v>
      </c>
      <c r="G1" s="71" t="s">
        <v>1080</v>
      </c>
      <c r="H1" s="71" t="s">
        <v>1081</v>
      </c>
      <c r="I1" s="71" t="s">
        <v>1020</v>
      </c>
    </row>
    <row r="2" spans="1:9">
      <c r="A2" t="s">
        <v>1082</v>
      </c>
      <c r="B2" s="72" t="s">
        <v>952</v>
      </c>
      <c r="C2" s="72" t="s">
        <v>952</v>
      </c>
      <c r="D2" s="72" t="s">
        <v>952</v>
      </c>
      <c r="E2" s="72" t="s">
        <v>952</v>
      </c>
      <c r="F2" s="72" t="s">
        <v>952</v>
      </c>
      <c r="G2" s="72" t="s">
        <v>1083</v>
      </c>
      <c r="H2" s="72" t="s">
        <v>1084</v>
      </c>
      <c r="I2" s="72" t="s">
        <v>1085</v>
      </c>
    </row>
    <row r="3" spans="1:9">
      <c r="B3" s="72" t="s">
        <v>997</v>
      </c>
      <c r="C3" s="72">
        <v>31</v>
      </c>
      <c r="D3" s="72" t="s">
        <v>1086</v>
      </c>
      <c r="E3" s="72" t="s">
        <v>1087</v>
      </c>
      <c r="F3" s="72" t="s">
        <v>1087</v>
      </c>
      <c r="G3" s="72" t="s">
        <v>1088</v>
      </c>
      <c r="H3" s="72" t="s">
        <v>1089</v>
      </c>
      <c r="I3" s="72" t="s">
        <v>1090</v>
      </c>
    </row>
    <row r="4" spans="1:9">
      <c r="B4" s="72" t="s">
        <v>1091</v>
      </c>
      <c r="C4" s="72">
        <v>32</v>
      </c>
      <c r="D4" s="72" t="s">
        <v>1092</v>
      </c>
      <c r="E4" s="72" t="s">
        <v>980</v>
      </c>
      <c r="F4" s="72" t="s">
        <v>980</v>
      </c>
      <c r="G4" s="72" t="s">
        <v>1093</v>
      </c>
      <c r="H4" s="72" t="s">
        <v>1094</v>
      </c>
      <c r="I4" s="72" t="s">
        <v>1095</v>
      </c>
    </row>
    <row r="5" spans="1:9">
      <c r="C5" s="72" t="s">
        <v>1096</v>
      </c>
      <c r="D5" s="72" t="s">
        <v>1097</v>
      </c>
      <c r="G5" s="72" t="s">
        <v>1098</v>
      </c>
    </row>
    <row r="6" spans="1:9">
      <c r="D6" s="72" t="s">
        <v>1099</v>
      </c>
    </row>
    <row r="7" spans="1:9">
      <c r="D7" s="72" t="s">
        <v>1100</v>
      </c>
    </row>
    <row r="8" spans="1:9">
      <c r="D8" s="72" t="s">
        <v>1101</v>
      </c>
    </row>
    <row r="11" spans="1:9" ht="28">
      <c r="A11" t="s">
        <v>1211</v>
      </c>
      <c r="B11" s="72" t="s">
        <v>1212</v>
      </c>
      <c r="D11" s="221" t="s">
        <v>1213</v>
      </c>
    </row>
    <row r="12" spans="1:9" ht="14">
      <c r="D12" s="221" t="s">
        <v>1214</v>
      </c>
    </row>
    <row r="13" spans="1:9">
      <c r="D13" s="221"/>
    </row>
    <row r="14" spans="1:9" ht="14">
      <c r="D14" s="221" t="s">
        <v>1215</v>
      </c>
    </row>
    <row r="15" spans="1:9" ht="28">
      <c r="D15" s="221" t="s">
        <v>1216</v>
      </c>
    </row>
    <row r="16" spans="1:9" ht="28">
      <c r="D16" s="221" t="s">
        <v>1217</v>
      </c>
    </row>
    <row r="17" spans="4:4" ht="14">
      <c r="D17" s="221" t="s">
        <v>1218</v>
      </c>
    </row>
    <row r="18" spans="4:4" ht="28">
      <c r="D18" s="221" t="s">
        <v>1216</v>
      </c>
    </row>
    <row r="19" spans="4:4" ht="14">
      <c r="D19" s="221" t="s">
        <v>1219</v>
      </c>
    </row>
    <row r="20" spans="4:4">
      <c r="D20" s="221"/>
    </row>
    <row r="21" spans="4:4" ht="14">
      <c r="D21" s="221" t="s">
        <v>1220</v>
      </c>
    </row>
    <row r="22" spans="4:4">
      <c r="D22" s="32"/>
    </row>
  </sheetData>
  <sheetProtection sheet="1" objects="1" scenarios="1"/>
  <phoneticPr fontId="2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D4BBFF"/>
  </sheetPr>
  <dimension ref="A1:IT55"/>
  <sheetViews>
    <sheetView showGridLines="0" zoomScaleNormal="100" workbookViewId="0"/>
  </sheetViews>
  <sheetFormatPr baseColWidth="10" defaultColWidth="11.5" defaultRowHeight="36" customHeight="1"/>
  <cols>
    <col min="1" max="1" width="11.6640625" customWidth="1"/>
    <col min="2" max="2" width="38.83203125" style="4" customWidth="1"/>
    <col min="3" max="3" width="18.1640625" style="5" customWidth="1"/>
    <col min="4" max="4" width="64.83203125" style="6" customWidth="1"/>
    <col min="5" max="5" width="11.83203125" style="6" customWidth="1"/>
    <col min="6" max="252" width="9.33203125" style="6" customWidth="1"/>
    <col min="253" max="254" width="11.5" style="6"/>
  </cols>
  <sheetData>
    <row r="1" spans="1:254" ht="70" customHeight="1">
      <c r="A1" s="75"/>
      <c r="B1" s="237" t="s">
        <v>11</v>
      </c>
      <c r="C1" s="237"/>
      <c r="D1" s="238"/>
      <c r="E1" s="76"/>
    </row>
    <row r="2" spans="1:254" ht="75" customHeight="1">
      <c r="A2" s="73"/>
      <c r="B2" s="241" t="s">
        <v>12</v>
      </c>
      <c r="C2" s="241"/>
      <c r="D2" s="241"/>
      <c r="E2" s="7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row>
    <row r="3" spans="1:254" ht="60" customHeight="1">
      <c r="A3" s="73"/>
      <c r="B3" s="79" t="s">
        <v>13</v>
      </c>
      <c r="C3" s="80"/>
      <c r="D3" s="80"/>
      <c r="E3" s="7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row>
    <row r="4" spans="1:254" ht="36" customHeight="1">
      <c r="A4" s="73"/>
      <c r="B4" s="232" t="s">
        <v>14</v>
      </c>
      <c r="C4" s="234" t="s">
        <v>15</v>
      </c>
      <c r="D4" s="234"/>
      <c r="E4" s="106"/>
    </row>
    <row r="5" spans="1:254" ht="36" customHeight="1">
      <c r="A5" s="73"/>
      <c r="B5" s="233"/>
      <c r="C5" s="235" t="s">
        <v>16</v>
      </c>
      <c r="D5" s="235"/>
      <c r="E5" s="106"/>
    </row>
    <row r="6" spans="1:254" ht="36" customHeight="1">
      <c r="A6" s="73"/>
      <c r="B6" s="233"/>
      <c r="C6" s="236" t="s">
        <v>17</v>
      </c>
      <c r="D6" s="236"/>
      <c r="E6" s="106"/>
    </row>
    <row r="7" spans="1:254" ht="36" customHeight="1">
      <c r="A7" s="73"/>
      <c r="B7" s="239" t="s">
        <v>18</v>
      </c>
      <c r="C7" s="234" t="s">
        <v>15</v>
      </c>
      <c r="D7" s="234"/>
      <c r="E7" s="106"/>
    </row>
    <row r="8" spans="1:254" ht="36" customHeight="1">
      <c r="A8" s="73"/>
      <c r="B8" s="240"/>
      <c r="C8" s="235" t="s">
        <v>16</v>
      </c>
      <c r="D8" s="235"/>
      <c r="E8" s="106"/>
    </row>
    <row r="9" spans="1:254" ht="36" customHeight="1">
      <c r="A9" s="73"/>
      <c r="B9" s="240"/>
      <c r="C9" s="236" t="s">
        <v>17</v>
      </c>
      <c r="D9" s="236"/>
      <c r="E9" s="106"/>
    </row>
    <row r="10" spans="1:254" ht="36" customHeight="1">
      <c r="A10" s="73"/>
      <c r="B10" s="232" t="s">
        <v>19</v>
      </c>
      <c r="C10" s="234" t="s">
        <v>15</v>
      </c>
      <c r="D10" s="234"/>
      <c r="E10" s="106"/>
    </row>
    <row r="11" spans="1:254" ht="36" customHeight="1">
      <c r="A11" s="73"/>
      <c r="B11" s="233"/>
      <c r="C11" s="235" t="s">
        <v>16</v>
      </c>
      <c r="D11" s="235"/>
      <c r="E11" s="106"/>
    </row>
    <row r="12" spans="1:254" ht="36" customHeight="1">
      <c r="A12" s="73"/>
      <c r="B12" s="233"/>
      <c r="C12" s="236" t="s">
        <v>17</v>
      </c>
      <c r="D12" s="236"/>
      <c r="E12" s="106"/>
    </row>
    <row r="13" spans="1:254" ht="36" customHeight="1">
      <c r="A13" s="73"/>
      <c r="B13" s="239" t="s">
        <v>20</v>
      </c>
      <c r="C13" s="234" t="s">
        <v>15</v>
      </c>
      <c r="D13" s="234"/>
      <c r="E13" s="106"/>
    </row>
    <row r="14" spans="1:254" ht="36" customHeight="1">
      <c r="A14" s="73"/>
      <c r="B14" s="240"/>
      <c r="C14" s="235" t="s">
        <v>16</v>
      </c>
      <c r="D14" s="235"/>
      <c r="E14" s="106"/>
    </row>
    <row r="15" spans="1:254" ht="36" customHeight="1">
      <c r="A15" s="73"/>
      <c r="B15" s="240"/>
      <c r="C15" s="236" t="s">
        <v>17</v>
      </c>
      <c r="D15" s="236"/>
      <c r="E15" s="106"/>
    </row>
    <row r="16" spans="1:254" ht="36" customHeight="1">
      <c r="A16" s="73"/>
      <c r="B16" s="232" t="s">
        <v>21</v>
      </c>
      <c r="C16" s="234" t="s">
        <v>15</v>
      </c>
      <c r="D16" s="234"/>
      <c r="E16" s="106"/>
    </row>
    <row r="17" spans="1:5" ht="36" customHeight="1">
      <c r="A17" s="73"/>
      <c r="B17" s="233"/>
      <c r="C17" s="235" t="s">
        <v>22</v>
      </c>
      <c r="D17" s="235"/>
      <c r="E17" s="106"/>
    </row>
    <row r="18" spans="1:5" ht="36" customHeight="1">
      <c r="A18" s="73"/>
      <c r="B18" s="233"/>
      <c r="C18" s="235" t="s">
        <v>16</v>
      </c>
      <c r="D18" s="235"/>
      <c r="E18" s="106"/>
    </row>
    <row r="19" spans="1:5" ht="36" customHeight="1">
      <c r="A19" s="73"/>
      <c r="B19" s="233"/>
      <c r="C19" s="246" t="s">
        <v>17</v>
      </c>
      <c r="D19" s="246"/>
      <c r="E19" s="106"/>
    </row>
    <row r="20" spans="1:5" ht="20" customHeight="1">
      <c r="A20" s="73"/>
      <c r="B20" s="194"/>
      <c r="C20" s="141"/>
      <c r="D20" s="141"/>
      <c r="E20" s="106"/>
    </row>
    <row r="21" spans="1:5" ht="60" customHeight="1">
      <c r="A21" s="73"/>
      <c r="B21" s="242" t="s">
        <v>23</v>
      </c>
      <c r="C21" s="243"/>
      <c r="D21" s="244"/>
      <c r="E21" s="106"/>
    </row>
    <row r="22" spans="1:5" ht="29" customHeight="1">
      <c r="A22" s="73"/>
      <c r="B22" s="78" t="s">
        <v>24</v>
      </c>
      <c r="C22" s="234" t="s">
        <v>15</v>
      </c>
      <c r="D22" s="234"/>
      <c r="E22" s="106"/>
    </row>
    <row r="23" spans="1:5" ht="36" customHeight="1">
      <c r="A23" s="73"/>
      <c r="B23" s="239" t="s">
        <v>25</v>
      </c>
      <c r="C23" s="234" t="s">
        <v>15</v>
      </c>
      <c r="D23" s="234"/>
      <c r="E23" s="106"/>
    </row>
    <row r="24" spans="1:5" ht="36" customHeight="1">
      <c r="A24" s="73"/>
      <c r="B24" s="228"/>
      <c r="C24" s="235" t="s">
        <v>16</v>
      </c>
      <c r="D24" s="235"/>
      <c r="E24" s="106"/>
    </row>
    <row r="25" spans="1:5" ht="36" customHeight="1">
      <c r="A25" s="73"/>
      <c r="B25" s="228"/>
      <c r="C25" s="235" t="s">
        <v>17</v>
      </c>
      <c r="D25" s="235"/>
      <c r="E25" s="106"/>
    </row>
    <row r="26" spans="1:5" ht="36" customHeight="1">
      <c r="A26" s="73"/>
      <c r="B26" s="232" t="s">
        <v>26</v>
      </c>
      <c r="C26" s="234" t="s">
        <v>15</v>
      </c>
      <c r="D26" s="234"/>
      <c r="E26" s="106"/>
    </row>
    <row r="27" spans="1:5" ht="36" customHeight="1">
      <c r="A27" s="73"/>
      <c r="B27" s="232"/>
      <c r="C27" s="235" t="s">
        <v>16</v>
      </c>
      <c r="D27" s="235"/>
      <c r="E27" s="106"/>
    </row>
    <row r="28" spans="1:5" ht="36" customHeight="1">
      <c r="A28" s="73"/>
      <c r="B28" s="232"/>
      <c r="C28" s="235" t="s">
        <v>17</v>
      </c>
      <c r="D28" s="235"/>
      <c r="E28" s="106"/>
    </row>
    <row r="29" spans="1:5" ht="20" customHeight="1">
      <c r="A29" s="73"/>
      <c r="B29" s="142"/>
      <c r="C29" s="141"/>
      <c r="D29" s="141"/>
      <c r="E29" s="106"/>
    </row>
    <row r="30" spans="1:5" s="32" customFormat="1" ht="60" customHeight="1">
      <c r="A30" s="105"/>
      <c r="B30" s="242" t="s">
        <v>27</v>
      </c>
      <c r="C30" s="243"/>
      <c r="D30" s="244"/>
      <c r="E30" s="105"/>
    </row>
    <row r="31" spans="1:5" ht="36" customHeight="1">
      <c r="A31" s="73"/>
      <c r="B31" s="232" t="s">
        <v>25</v>
      </c>
      <c r="C31" s="234" t="s">
        <v>15</v>
      </c>
      <c r="D31" s="234"/>
      <c r="E31" s="106"/>
    </row>
    <row r="32" spans="1:5" ht="36" customHeight="1">
      <c r="A32" s="73"/>
      <c r="B32" s="245"/>
      <c r="C32" s="235" t="s">
        <v>16</v>
      </c>
      <c r="D32" s="235"/>
      <c r="E32" s="106"/>
    </row>
    <row r="33" spans="1:5" ht="36" customHeight="1">
      <c r="A33" s="73"/>
      <c r="B33" s="245"/>
      <c r="C33" s="235" t="s">
        <v>17</v>
      </c>
      <c r="D33" s="235"/>
      <c r="E33" s="106"/>
    </row>
    <row r="34" spans="1:5" ht="36" customHeight="1">
      <c r="A34" s="73"/>
      <c r="B34" s="239" t="s">
        <v>28</v>
      </c>
      <c r="C34" s="234" t="s">
        <v>15</v>
      </c>
      <c r="D34" s="234"/>
      <c r="E34" s="106"/>
    </row>
    <row r="35" spans="1:5" ht="36" customHeight="1">
      <c r="A35" s="73"/>
      <c r="B35" s="239"/>
      <c r="C35" s="235" t="s">
        <v>16</v>
      </c>
      <c r="D35" s="235"/>
      <c r="E35" s="106"/>
    </row>
    <row r="36" spans="1:5" ht="36" customHeight="1">
      <c r="A36" s="73"/>
      <c r="B36" s="239"/>
      <c r="C36" s="235" t="s">
        <v>17</v>
      </c>
      <c r="D36" s="235"/>
      <c r="E36" s="106"/>
    </row>
    <row r="37" spans="1:5" ht="36" customHeight="1">
      <c r="A37" s="73"/>
      <c r="B37" s="232" t="s">
        <v>29</v>
      </c>
      <c r="C37" s="234" t="s">
        <v>15</v>
      </c>
      <c r="D37" s="234"/>
      <c r="E37" s="106"/>
    </row>
    <row r="38" spans="1:5" ht="38" customHeight="1">
      <c r="A38" s="73"/>
      <c r="B38" s="245"/>
      <c r="C38" s="235" t="s">
        <v>16</v>
      </c>
      <c r="D38" s="235"/>
      <c r="E38" s="106"/>
    </row>
    <row r="39" spans="1:5" ht="36" customHeight="1">
      <c r="A39" s="73"/>
      <c r="B39" s="245"/>
      <c r="C39" s="235" t="s">
        <v>17</v>
      </c>
      <c r="D39" s="235"/>
      <c r="E39" s="106"/>
    </row>
    <row r="40" spans="1:5" ht="36" customHeight="1">
      <c r="A40" s="73"/>
      <c r="B40" s="239" t="s">
        <v>30</v>
      </c>
      <c r="C40" s="234" t="s">
        <v>15</v>
      </c>
      <c r="D40" s="234"/>
      <c r="E40" s="106"/>
    </row>
    <row r="41" spans="1:5" ht="36" customHeight="1">
      <c r="A41" s="73"/>
      <c r="B41" s="239"/>
      <c r="C41" s="235" t="s">
        <v>16</v>
      </c>
      <c r="D41" s="235"/>
      <c r="E41" s="106"/>
    </row>
    <row r="42" spans="1:5" ht="36" customHeight="1">
      <c r="A42" s="73"/>
      <c r="B42" s="239"/>
      <c r="C42" s="235" t="s">
        <v>17</v>
      </c>
      <c r="D42" s="235"/>
      <c r="E42" s="106"/>
    </row>
    <row r="43" spans="1:5" ht="36" customHeight="1">
      <c r="A43" s="73"/>
      <c r="B43" s="232" t="s">
        <v>31</v>
      </c>
      <c r="C43" s="234" t="s">
        <v>15</v>
      </c>
      <c r="D43" s="234"/>
      <c r="E43" s="106"/>
    </row>
    <row r="44" spans="1:5" ht="36" customHeight="1">
      <c r="A44" s="73"/>
      <c r="B44" s="245"/>
      <c r="C44" s="235" t="s">
        <v>16</v>
      </c>
      <c r="D44" s="235"/>
      <c r="E44" s="106"/>
    </row>
    <row r="45" spans="1:5" ht="36" customHeight="1">
      <c r="A45" s="73"/>
      <c r="B45" s="245"/>
      <c r="C45" s="235" t="s">
        <v>17</v>
      </c>
      <c r="D45" s="235"/>
      <c r="E45" s="106"/>
    </row>
    <row r="46" spans="1:5" ht="36" customHeight="1">
      <c r="A46" s="73"/>
      <c r="B46" s="239" t="s">
        <v>32</v>
      </c>
      <c r="C46" s="234" t="s">
        <v>15</v>
      </c>
      <c r="D46" s="234"/>
      <c r="E46" s="106"/>
    </row>
    <row r="47" spans="1:5" ht="36" customHeight="1">
      <c r="A47" s="73"/>
      <c r="B47" s="228"/>
      <c r="C47" s="235" t="s">
        <v>16</v>
      </c>
      <c r="D47" s="235"/>
      <c r="E47" s="106"/>
    </row>
    <row r="48" spans="1:5" ht="36" customHeight="1">
      <c r="A48" s="73"/>
      <c r="B48" s="228"/>
      <c r="C48" s="235" t="s">
        <v>17</v>
      </c>
      <c r="D48" s="235"/>
      <c r="E48" s="106"/>
    </row>
    <row r="49" spans="1:5" ht="36" customHeight="1">
      <c r="A49" s="73"/>
      <c r="B49" s="232" t="s">
        <v>33</v>
      </c>
      <c r="C49" s="234" t="s">
        <v>15</v>
      </c>
      <c r="D49" s="234"/>
      <c r="E49" s="106"/>
    </row>
    <row r="50" spans="1:5" ht="36" customHeight="1">
      <c r="A50" s="73"/>
      <c r="B50" s="232"/>
      <c r="C50" s="235" t="s">
        <v>22</v>
      </c>
      <c r="D50" s="235"/>
      <c r="E50" s="106"/>
    </row>
    <row r="51" spans="1:5" ht="36" customHeight="1">
      <c r="A51" s="73"/>
      <c r="B51" s="232"/>
      <c r="C51" s="235" t="s">
        <v>16</v>
      </c>
      <c r="D51" s="235"/>
      <c r="E51" s="106"/>
    </row>
    <row r="52" spans="1:5" ht="36" customHeight="1">
      <c r="A52" s="73"/>
      <c r="B52" s="232"/>
      <c r="C52" s="235" t="s">
        <v>17</v>
      </c>
      <c r="D52" s="235"/>
      <c r="E52" s="106"/>
    </row>
    <row r="53" spans="1:5" ht="40" customHeight="1">
      <c r="A53" s="73"/>
      <c r="B53" s="73"/>
      <c r="C53" s="73"/>
      <c r="D53" s="73"/>
      <c r="E53" s="106"/>
    </row>
    <row r="54" spans="1:5" ht="40" customHeight="1">
      <c r="A54" s="73"/>
      <c r="B54" s="107"/>
      <c r="C54" s="122" t="s">
        <v>9</v>
      </c>
      <c r="D54" s="192" t="s">
        <v>34</v>
      </c>
      <c r="E54" s="106"/>
    </row>
    <row r="55" spans="1:5" ht="20" customHeight="1">
      <c r="A55" s="73"/>
      <c r="B55" s="107"/>
      <c r="C55" s="108"/>
      <c r="D55" s="106"/>
      <c r="E55" s="106"/>
    </row>
  </sheetData>
  <sheetProtection sheet="1" objects="1" scenarios="1"/>
  <mergeCells count="63">
    <mergeCell ref="C49:D49"/>
    <mergeCell ref="C50:D50"/>
    <mergeCell ref="C51:D51"/>
    <mergeCell ref="B49:B52"/>
    <mergeCell ref="C52:D52"/>
    <mergeCell ref="C48:D48"/>
    <mergeCell ref="C45:D45"/>
    <mergeCell ref="C46:D46"/>
    <mergeCell ref="B46:B48"/>
    <mergeCell ref="C47:D47"/>
    <mergeCell ref="B43:B45"/>
    <mergeCell ref="C43:D43"/>
    <mergeCell ref="C44:D44"/>
    <mergeCell ref="C39:D39"/>
    <mergeCell ref="B37:B39"/>
    <mergeCell ref="C37:D37"/>
    <mergeCell ref="B40:B42"/>
    <mergeCell ref="C40:D40"/>
    <mergeCell ref="C41:D41"/>
    <mergeCell ref="C42:D42"/>
    <mergeCell ref="C38:D38"/>
    <mergeCell ref="C19:D19"/>
    <mergeCell ref="C31:D31"/>
    <mergeCell ref="B16:B19"/>
    <mergeCell ref="C16:D16"/>
    <mergeCell ref="C24:D24"/>
    <mergeCell ref="C25:D25"/>
    <mergeCell ref="B26:B28"/>
    <mergeCell ref="C26:D26"/>
    <mergeCell ref="C27:D27"/>
    <mergeCell ref="C28:D28"/>
    <mergeCell ref="C22:D22"/>
    <mergeCell ref="C18:D18"/>
    <mergeCell ref="B13:B15"/>
    <mergeCell ref="C13:D13"/>
    <mergeCell ref="C14:D14"/>
    <mergeCell ref="C35:D35"/>
    <mergeCell ref="C32:D32"/>
    <mergeCell ref="C33:D33"/>
    <mergeCell ref="B30:D30"/>
    <mergeCell ref="B31:B33"/>
    <mergeCell ref="C34:D34"/>
    <mergeCell ref="B34:B36"/>
    <mergeCell ref="C36:D36"/>
    <mergeCell ref="C15:D15"/>
    <mergeCell ref="C17:D17"/>
    <mergeCell ref="B21:D21"/>
    <mergeCell ref="B23:B25"/>
    <mergeCell ref="C23:D23"/>
    <mergeCell ref="B1:D1"/>
    <mergeCell ref="B4:B6"/>
    <mergeCell ref="B7:B9"/>
    <mergeCell ref="C4:D4"/>
    <mergeCell ref="C5:D5"/>
    <mergeCell ref="C6:D6"/>
    <mergeCell ref="B2:D2"/>
    <mergeCell ref="C9:D9"/>
    <mergeCell ref="B10:B12"/>
    <mergeCell ref="C7:D7"/>
    <mergeCell ref="C8:D8"/>
    <mergeCell ref="C10:D10"/>
    <mergeCell ref="C11:D11"/>
    <mergeCell ref="C12:D12"/>
  </mergeCells>
  <pageMargins left="0.7" right="0.7" top="0.75" bottom="0.75"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9F39A-6321-40E3-91F8-6E34E654DE48}">
  <sheetPr codeName="Sheet6"/>
  <dimension ref="A1:AQ269"/>
  <sheetViews>
    <sheetView topLeftCell="D90" zoomScaleNormal="100" workbookViewId="0">
      <selection activeCell="I98" sqref="I98"/>
    </sheetView>
  </sheetViews>
  <sheetFormatPr baseColWidth="10" defaultColWidth="11.83203125" defaultRowHeight="13"/>
  <cols>
    <col min="1" max="1" width="20.1640625" style="15" customWidth="1"/>
    <col min="2" max="2" width="12.33203125" style="15" customWidth="1"/>
    <col min="3" max="3" width="19" style="15" customWidth="1"/>
    <col min="4" max="4" width="32.5" style="15" customWidth="1"/>
    <col min="5" max="5" width="10.6640625" style="15" customWidth="1"/>
    <col min="6" max="6" width="9.83203125" style="15" customWidth="1"/>
    <col min="7" max="7" width="10.6640625" style="15" customWidth="1"/>
    <col min="8" max="8" width="22.83203125" style="15" customWidth="1"/>
    <col min="9" max="10" width="75.5" style="63" customWidth="1"/>
    <col min="11" max="16384" width="11.83203125" style="15"/>
  </cols>
  <sheetData>
    <row r="1" spans="1:43" ht="14">
      <c r="A1" s="18" t="s">
        <v>35</v>
      </c>
      <c r="B1" s="18" t="s">
        <v>36</v>
      </c>
      <c r="C1" s="18" t="s">
        <v>37</v>
      </c>
      <c r="D1" s="18" t="s">
        <v>38</v>
      </c>
      <c r="E1" s="18" t="s">
        <v>39</v>
      </c>
      <c r="F1" s="19" t="s">
        <v>40</v>
      </c>
      <c r="G1" s="19" t="s">
        <v>41</v>
      </c>
      <c r="H1" s="19" t="s">
        <v>42</v>
      </c>
      <c r="I1" s="19" t="s">
        <v>43</v>
      </c>
      <c r="J1" s="55" t="s">
        <v>44</v>
      </c>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43" ht="28">
      <c r="A2" s="20" t="s">
        <v>45</v>
      </c>
      <c r="B2" s="20" t="s">
        <v>46</v>
      </c>
      <c r="C2" s="20" t="s">
        <v>47</v>
      </c>
      <c r="D2" s="20" t="s">
        <v>48</v>
      </c>
      <c r="E2" s="20" t="s">
        <v>49</v>
      </c>
      <c r="F2" s="20" t="s">
        <v>50</v>
      </c>
      <c r="G2" s="21" t="s">
        <v>51</v>
      </c>
      <c r="H2" s="20" t="s">
        <v>52</v>
      </c>
      <c r="I2" s="56" t="s">
        <v>53</v>
      </c>
      <c r="J2" s="55" t="str">
        <f>E2&amp;", "&amp;D2&amp;", "&amp;G2&amp;" - "&amp;I2&amp;" - MTM: "&amp;F2</f>
        <v>Power, Ent-40, D1IK1LL - IBM Cloud Pak System W3700-40 Appliance Install Appliance + Subscription and Support 12 Months - MTM: 8536-S32</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row>
    <row r="3" spans="1:43" ht="28">
      <c r="A3" s="20" t="s">
        <v>45</v>
      </c>
      <c r="B3" s="20" t="s">
        <v>46</v>
      </c>
      <c r="C3" s="20" t="s">
        <v>47</v>
      </c>
      <c r="D3" s="20" t="s">
        <v>54</v>
      </c>
      <c r="E3" s="20" t="s">
        <v>49</v>
      </c>
      <c r="F3" s="20" t="s">
        <v>55</v>
      </c>
      <c r="G3" s="21" t="s">
        <v>56</v>
      </c>
      <c r="H3" s="20" t="s">
        <v>57</v>
      </c>
      <c r="I3" s="56" t="s">
        <v>58</v>
      </c>
      <c r="J3" s="55" t="str">
        <f>E3&amp;", "&amp;D3&amp;", "&amp;G3&amp;" - "&amp;I3&amp;" - MTM: "&amp;F3</f>
        <v>Power, Ent-80, D1IK5LL - IBM Cloud Pak System W3700-80 Appliance Install Appliance + Subscription and Support 12 Months - MTM: 8536-S34</v>
      </c>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row>
    <row r="4" spans="1:43" ht="28">
      <c r="A4" s="20" t="s">
        <v>45</v>
      </c>
      <c r="B4" s="20" t="s">
        <v>46</v>
      </c>
      <c r="C4" s="20" t="s">
        <v>47</v>
      </c>
      <c r="D4" s="20" t="s">
        <v>59</v>
      </c>
      <c r="E4" s="20" t="s">
        <v>49</v>
      </c>
      <c r="F4" s="20" t="s">
        <v>60</v>
      </c>
      <c r="G4" s="21" t="s">
        <v>61</v>
      </c>
      <c r="H4" s="20" t="s">
        <v>62</v>
      </c>
      <c r="I4" s="56" t="s">
        <v>63</v>
      </c>
      <c r="J4" s="55" t="str">
        <f>E4&amp;", "&amp;D4&amp;", "&amp;G4&amp;" - "&amp;I4&amp;" - MTM: "&amp;F4</f>
        <v>Power, Ent-120, D1IKCLL - IBM Cloud Pak System W3700-120 Appliance Install Appliance + Subscription and Support 12 Months - MTM: 8536-S36</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row>
    <row r="5" spans="1:43" ht="28">
      <c r="A5" s="20" t="s">
        <v>45</v>
      </c>
      <c r="B5" s="20" t="s">
        <v>46</v>
      </c>
      <c r="C5" s="20" t="s">
        <v>47</v>
      </c>
      <c r="D5" s="20" t="s">
        <v>64</v>
      </c>
      <c r="E5" s="20" t="s">
        <v>49</v>
      </c>
      <c r="F5" s="20" t="s">
        <v>65</v>
      </c>
      <c r="G5" s="21" t="s">
        <v>66</v>
      </c>
      <c r="H5" s="20" t="s">
        <v>67</v>
      </c>
      <c r="I5" s="56" t="s">
        <v>68</v>
      </c>
      <c r="J5" s="55" t="str">
        <f>E5&amp;", "&amp;D5&amp;", "&amp;G5&amp;" - "&amp;I5&amp;" - MTM: "&amp;F5</f>
        <v>Power, Ent-160, D1IKILL - IBM Cloud Pak System W3700-160 Appliance Install Appliance + Subscription and Support 12 Months - MTM: 8536-S38</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row>
    <row r="6" spans="1:43" ht="28">
      <c r="A6" s="20" t="s">
        <v>45</v>
      </c>
      <c r="B6" s="20" t="s">
        <v>46</v>
      </c>
      <c r="C6" s="20" t="s">
        <v>47</v>
      </c>
      <c r="D6" s="20" t="s">
        <v>69</v>
      </c>
      <c r="E6" s="20" t="s">
        <v>49</v>
      </c>
      <c r="F6" s="20" t="s">
        <v>70</v>
      </c>
      <c r="G6" s="21" t="s">
        <v>71</v>
      </c>
      <c r="H6" s="20" t="s">
        <v>72</v>
      </c>
      <c r="I6" s="56" t="s">
        <v>73</v>
      </c>
      <c r="J6" s="55" t="str">
        <f>E6&amp;", "&amp;D6&amp;", "&amp;G6&amp;" - "&amp;I6&amp;" - MTM: "&amp;F6</f>
        <v>Power, Ent-200, D1IKPLL - IBM Cloud Pak System W3700-200 Appliance Install Appliance + Subscription and Support 12 Months - MTM: 8536-S3A</v>
      </c>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row>
    <row r="7" spans="1:43" ht="28">
      <c r="A7" s="20" t="s">
        <v>45</v>
      </c>
      <c r="B7" s="20" t="s">
        <v>74</v>
      </c>
      <c r="C7" s="20" t="s">
        <v>47</v>
      </c>
      <c r="D7" s="20" t="s">
        <v>75</v>
      </c>
      <c r="E7" s="20" t="s">
        <v>49</v>
      </c>
      <c r="F7" s="20"/>
      <c r="G7" s="21" t="s">
        <v>76</v>
      </c>
      <c r="H7" s="20" t="s">
        <v>77</v>
      </c>
      <c r="I7" s="56" t="s">
        <v>78</v>
      </c>
      <c r="J7" s="55" t="str">
        <f>G7&amp;" - "&amp;I7</f>
        <v>D1IK7LL - IBM Cloud Pak System W3700-80 from IBM Cloud Pak System W3700-40 Appliance Install Appliance Upgrade Lic + S&amp;S with HW Maintenance 12 Months</v>
      </c>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row>
    <row r="8" spans="1:43" ht="28">
      <c r="A8" s="20" t="s">
        <v>45</v>
      </c>
      <c r="B8" s="20" t="s">
        <v>74</v>
      </c>
      <c r="C8" s="20" t="s">
        <v>47</v>
      </c>
      <c r="D8" s="20" t="s">
        <v>79</v>
      </c>
      <c r="E8" s="20" t="s">
        <v>49</v>
      </c>
      <c r="F8" s="20"/>
      <c r="G8" s="21" t="s">
        <v>80</v>
      </c>
      <c r="H8" s="20" t="s">
        <v>81</v>
      </c>
      <c r="I8" s="56" t="s">
        <v>82</v>
      </c>
      <c r="J8" s="55" t="str">
        <f>G8&amp;" - "&amp;I8</f>
        <v>D1IKELL - IBM Cloud Pak System W3700-120 from IBM Cloud Pak System W3700-80 Appliance Install Appliance Upgrade Lic + S&amp;S with HW Maintenance 12 Months</v>
      </c>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row>
    <row r="9" spans="1:43" ht="28">
      <c r="A9" s="20" t="s">
        <v>45</v>
      </c>
      <c r="B9" s="20" t="s">
        <v>74</v>
      </c>
      <c r="C9" s="20" t="s">
        <v>47</v>
      </c>
      <c r="D9" s="20" t="s">
        <v>83</v>
      </c>
      <c r="E9" s="20" t="s">
        <v>49</v>
      </c>
      <c r="F9" s="20"/>
      <c r="G9" s="21" t="s">
        <v>84</v>
      </c>
      <c r="H9" s="20" t="s">
        <v>85</v>
      </c>
      <c r="I9" s="56" t="s">
        <v>86</v>
      </c>
      <c r="J9" s="55" t="str">
        <f>G9&amp;" - "&amp;I9</f>
        <v>D1IKKLL - IBM Cloud Pak System W3700-160 from IBM Cloud Pak System W3700-120 Appliance Install Appliance Upgrade Lic + S&amp;S with HW Maintenance 12 Months</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row>
    <row r="10" spans="1:43" ht="28">
      <c r="A10" s="20" t="s">
        <v>45</v>
      </c>
      <c r="B10" s="20" t="s">
        <v>74</v>
      </c>
      <c r="C10" s="20" t="s">
        <v>47</v>
      </c>
      <c r="D10" s="20" t="s">
        <v>87</v>
      </c>
      <c r="E10" s="20" t="s">
        <v>49</v>
      </c>
      <c r="F10" s="20"/>
      <c r="G10" s="21" t="s">
        <v>88</v>
      </c>
      <c r="H10" s="20" t="s">
        <v>89</v>
      </c>
      <c r="I10" s="56" t="s">
        <v>90</v>
      </c>
      <c r="J10" s="55" t="str">
        <f>G10&amp;" - "&amp;I10</f>
        <v>D1IKRLL - IBM Cloud Pak System W3700-200 from IBM Cloud Pak System W3700-160 Appliance Install Appliance Upgrade Lic + S&amp;S with HW Maintenance 12 Months</v>
      </c>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row>
    <row r="11" spans="1:43" s="13" customFormat="1" ht="28">
      <c r="A11" s="22" t="s">
        <v>91</v>
      </c>
      <c r="B11" s="22" t="s">
        <v>46</v>
      </c>
      <c r="C11" s="22" t="s">
        <v>47</v>
      </c>
      <c r="D11" s="22" t="s">
        <v>92</v>
      </c>
      <c r="E11" s="22" t="s">
        <v>93</v>
      </c>
      <c r="F11" s="22" t="s">
        <v>94</v>
      </c>
      <c r="G11" s="23" t="s">
        <v>95</v>
      </c>
      <c r="H11" s="22" t="s">
        <v>96</v>
      </c>
      <c r="I11" s="57" t="s">
        <v>97</v>
      </c>
      <c r="J11" s="55" t="str">
        <f t="shared" ref="J11:J20" si="0">E11&amp;", "&amp;D11&amp;", "&amp;G11&amp;" - "&amp;I11&amp;" - MTM: "&amp;F11</f>
        <v>Intel, Ent-32, D1LG1LL - IBM Cloud Pak System W3500-32 Appliance Install Appliance + Subscription and Support 12 Months - MTM: 8558-S02</v>
      </c>
      <c r="K11" s="30"/>
      <c r="L11" s="30"/>
      <c r="M11" s="30"/>
      <c r="N11" s="30"/>
      <c r="O11" s="30"/>
      <c r="P11" s="30"/>
      <c r="Q11" s="30"/>
      <c r="R11" s="30"/>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row>
    <row r="12" spans="1:43" s="13" customFormat="1" ht="28">
      <c r="A12" s="22" t="s">
        <v>91</v>
      </c>
      <c r="B12" s="22" t="s">
        <v>46</v>
      </c>
      <c r="C12" s="22" t="s">
        <v>47</v>
      </c>
      <c r="D12" s="22" t="s">
        <v>98</v>
      </c>
      <c r="E12" s="22" t="s">
        <v>93</v>
      </c>
      <c r="F12" s="22" t="s">
        <v>99</v>
      </c>
      <c r="G12" s="23" t="s">
        <v>100</v>
      </c>
      <c r="H12" s="23" t="s">
        <v>101</v>
      </c>
      <c r="I12" s="57" t="s">
        <v>102</v>
      </c>
      <c r="J12" s="55" t="str">
        <f t="shared" si="0"/>
        <v>Intel, Ent-64, D1LESLL - IBM Cloud Pak System W3500-64 Appliance Install Appliance + Subscription and Support 12 Months - MTM: 8558-S04</v>
      </c>
      <c r="K12" s="30"/>
      <c r="L12" s="30"/>
      <c r="M12" s="30"/>
      <c r="N12" s="30"/>
      <c r="O12" s="30"/>
      <c r="P12" s="30"/>
      <c r="Q12" s="30"/>
      <c r="R12" s="30"/>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row>
    <row r="13" spans="1:43" s="13" customFormat="1" ht="28">
      <c r="A13" s="22" t="s">
        <v>91</v>
      </c>
      <c r="B13" s="22" t="s">
        <v>46</v>
      </c>
      <c r="C13" s="22" t="s">
        <v>47</v>
      </c>
      <c r="D13" s="22" t="s">
        <v>103</v>
      </c>
      <c r="E13" s="22" t="s">
        <v>93</v>
      </c>
      <c r="F13" s="22" t="s">
        <v>104</v>
      </c>
      <c r="G13" s="23" t="s">
        <v>105</v>
      </c>
      <c r="H13" s="22" t="s">
        <v>106</v>
      </c>
      <c r="I13" s="57" t="s">
        <v>107</v>
      </c>
      <c r="J13" s="55" t="str">
        <f t="shared" si="0"/>
        <v>Intel, Ent-96, D1LEYLL - IBM Cloud Pak System W3500-96 Appliance Install Appliance + Subscription and Support 12 Months - MTM: 8558-S06</v>
      </c>
      <c r="K13" s="30"/>
      <c r="L13" s="30"/>
      <c r="M13" s="30"/>
      <c r="N13" s="30"/>
      <c r="O13" s="30"/>
      <c r="P13" s="30"/>
      <c r="Q13" s="30"/>
      <c r="R13" s="30"/>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row>
    <row r="14" spans="1:43" s="13" customFormat="1" ht="28">
      <c r="A14" s="22" t="s">
        <v>91</v>
      </c>
      <c r="B14" s="22" t="s">
        <v>46</v>
      </c>
      <c r="C14" s="22" t="s">
        <v>47</v>
      </c>
      <c r="D14" s="22" t="s">
        <v>108</v>
      </c>
      <c r="E14" s="22" t="s">
        <v>93</v>
      </c>
      <c r="F14" s="22" t="s">
        <v>109</v>
      </c>
      <c r="G14" s="23" t="s">
        <v>110</v>
      </c>
      <c r="H14" s="22" t="s">
        <v>111</v>
      </c>
      <c r="I14" s="57" t="s">
        <v>112</v>
      </c>
      <c r="J14" s="55" t="str">
        <f t="shared" si="0"/>
        <v>Intel, Ent-128, D1LEWLL - IBM Cloud Pak System W3500-128 Appliance Install Appliance + Subscription and Support 12 Months - MTM: 8558-S08</v>
      </c>
      <c r="K14" s="30"/>
      <c r="L14" s="30"/>
      <c r="M14" s="30"/>
      <c r="N14" s="30"/>
      <c r="O14" s="30"/>
      <c r="P14" s="30"/>
      <c r="Q14" s="30"/>
      <c r="R14" s="30"/>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row>
    <row r="15" spans="1:43" s="13" customFormat="1" ht="28">
      <c r="A15" s="22" t="s">
        <v>91</v>
      </c>
      <c r="B15" s="22" t="s">
        <v>46</v>
      </c>
      <c r="C15" s="22" t="s">
        <v>47</v>
      </c>
      <c r="D15" s="22" t="s">
        <v>64</v>
      </c>
      <c r="E15" s="22" t="s">
        <v>93</v>
      </c>
      <c r="F15" s="22" t="s">
        <v>113</v>
      </c>
      <c r="G15" s="23" t="s">
        <v>114</v>
      </c>
      <c r="H15" s="22" t="s">
        <v>115</v>
      </c>
      <c r="I15" s="57" t="s">
        <v>116</v>
      </c>
      <c r="J15" s="55" t="str">
        <f t="shared" si="0"/>
        <v>Intel, Ent-160, D1LEULL - IBM Cloud Pak System W3500-160 Appliance Install Appliance + Subscription and Support 12 Months - MTM: 8558-S10</v>
      </c>
      <c r="K15" s="30"/>
      <c r="L15" s="30"/>
      <c r="M15" s="30"/>
      <c r="N15" s="30"/>
      <c r="O15" s="30"/>
      <c r="P15" s="30"/>
      <c r="Q15" s="30"/>
      <c r="R15" s="30"/>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row>
    <row r="16" spans="1:43" s="13" customFormat="1" ht="28">
      <c r="A16" s="22" t="s">
        <v>91</v>
      </c>
      <c r="B16" s="22" t="s">
        <v>46</v>
      </c>
      <c r="C16" s="22" t="s">
        <v>47</v>
      </c>
      <c r="D16" s="22" t="s">
        <v>117</v>
      </c>
      <c r="E16" s="22" t="s">
        <v>93</v>
      </c>
      <c r="F16" s="22" t="s">
        <v>118</v>
      </c>
      <c r="G16" s="23" t="s">
        <v>119</v>
      </c>
      <c r="H16" s="22" t="s">
        <v>120</v>
      </c>
      <c r="I16" s="57" t="s">
        <v>121</v>
      </c>
      <c r="J16" s="55" t="str">
        <f t="shared" si="0"/>
        <v>Intel, Ent-192, D1LELLL - IBM Cloud Pak System W3500-192 Appliance Install Appliance + Subscription and Support 12 Months - MTM: 8558-S12</v>
      </c>
      <c r="K16" s="30"/>
      <c r="L16" s="30"/>
      <c r="M16" s="30"/>
      <c r="N16" s="30"/>
      <c r="O16" s="30"/>
      <c r="P16" s="30"/>
      <c r="Q16" s="30"/>
      <c r="R16" s="30"/>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row>
    <row r="17" spans="1:43" s="13" customFormat="1" ht="28">
      <c r="A17" s="22" t="s">
        <v>91</v>
      </c>
      <c r="B17" s="22" t="s">
        <v>46</v>
      </c>
      <c r="C17" s="22" t="s">
        <v>47</v>
      </c>
      <c r="D17" s="22" t="s">
        <v>122</v>
      </c>
      <c r="E17" s="22" t="s">
        <v>93</v>
      </c>
      <c r="F17" s="22" t="s">
        <v>123</v>
      </c>
      <c r="G17" s="23" t="s">
        <v>124</v>
      </c>
      <c r="H17" s="22" t="s">
        <v>125</v>
      </c>
      <c r="I17" s="57" t="s">
        <v>126</v>
      </c>
      <c r="J17" s="55" t="str">
        <f t="shared" si="0"/>
        <v>Intel, Ent-224, D1LFZLL - IBM Cloud Pak System W3500-224 Appliance Install Appliance + Subscription and Support 12 Months - MTM: 8558-S14</v>
      </c>
      <c r="K17" s="30"/>
      <c r="L17" s="30"/>
      <c r="M17" s="30"/>
      <c r="N17" s="30"/>
      <c r="O17" s="30"/>
      <c r="P17" s="30"/>
      <c r="Q17" s="30"/>
      <c r="R17" s="30"/>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row>
    <row r="18" spans="1:43" s="13" customFormat="1" ht="28">
      <c r="A18" s="22" t="s">
        <v>91</v>
      </c>
      <c r="B18" s="22" t="s">
        <v>46</v>
      </c>
      <c r="C18" s="22" t="s">
        <v>47</v>
      </c>
      <c r="D18" s="22" t="s">
        <v>127</v>
      </c>
      <c r="E18" s="22" t="s">
        <v>93</v>
      </c>
      <c r="F18" s="22" t="s">
        <v>128</v>
      </c>
      <c r="G18" s="23" t="s">
        <v>129</v>
      </c>
      <c r="H18" s="22" t="s">
        <v>130</v>
      </c>
      <c r="I18" s="57" t="s">
        <v>131</v>
      </c>
      <c r="J18" s="55" t="str">
        <f t="shared" si="0"/>
        <v>Intel, Ent-256, D1LFXLL - IBM Cloud Pak System W3500-256 Appliance Install Appliance + Subscription and Support 12 Months - MTM: 8558-S16</v>
      </c>
      <c r="K18" s="30"/>
      <c r="L18" s="30"/>
      <c r="M18" s="30"/>
      <c r="N18" s="30"/>
      <c r="O18" s="30"/>
      <c r="P18" s="30"/>
      <c r="Q18" s="30"/>
      <c r="R18" s="30"/>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row>
    <row r="19" spans="1:43" s="13" customFormat="1" ht="28">
      <c r="A19" s="22" t="s">
        <v>91</v>
      </c>
      <c r="B19" s="22" t="s">
        <v>46</v>
      </c>
      <c r="C19" s="22" t="s">
        <v>47</v>
      </c>
      <c r="D19" s="22" t="s">
        <v>132</v>
      </c>
      <c r="E19" s="22" t="s">
        <v>93</v>
      </c>
      <c r="F19" s="22" t="s">
        <v>133</v>
      </c>
      <c r="G19" s="23" t="s">
        <v>134</v>
      </c>
      <c r="H19" s="22" t="s">
        <v>135</v>
      </c>
      <c r="I19" s="57" t="s">
        <v>136</v>
      </c>
      <c r="J19" s="55" t="str">
        <f t="shared" si="0"/>
        <v>Intel, Ent-288, D1LF4LL - IBM Cloud Pak System W3500-288 Appliance Install Appliance + Subscription and Support 12 Months - MTM: 8558-S18</v>
      </c>
      <c r="K19" s="30"/>
      <c r="L19" s="30"/>
      <c r="M19" s="30"/>
      <c r="N19" s="30"/>
      <c r="O19" s="30"/>
      <c r="P19" s="30"/>
      <c r="Q19" s="30"/>
      <c r="R19" s="30"/>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row>
    <row r="20" spans="1:43" s="13" customFormat="1" ht="28">
      <c r="A20" s="22" t="s">
        <v>91</v>
      </c>
      <c r="B20" s="22" t="s">
        <v>46</v>
      </c>
      <c r="C20" s="22" t="s">
        <v>47</v>
      </c>
      <c r="D20" s="22" t="s">
        <v>137</v>
      </c>
      <c r="E20" s="22" t="s">
        <v>93</v>
      </c>
      <c r="F20" s="22" t="s">
        <v>138</v>
      </c>
      <c r="G20" s="23" t="s">
        <v>139</v>
      </c>
      <c r="H20" s="22" t="s">
        <v>140</v>
      </c>
      <c r="I20" s="57" t="s">
        <v>141</v>
      </c>
      <c r="J20" s="55" t="str">
        <f t="shared" si="0"/>
        <v>Intel, Ent-320, D1LFTLL - IBM Cloud Pak System W3500-320 Appliance Install Appliance + Subscription and Support 12 Months - MTM: 8558-S20</v>
      </c>
      <c r="K20" s="30"/>
      <c r="L20" s="30"/>
      <c r="M20" s="30"/>
      <c r="N20" s="30"/>
      <c r="O20" s="30"/>
      <c r="P20" s="30"/>
      <c r="Q20" s="30"/>
      <c r="R20" s="30"/>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row>
    <row r="21" spans="1:43" s="13" customFormat="1" ht="32">
      <c r="A21" s="24" t="s">
        <v>91</v>
      </c>
      <c r="B21" s="24" t="s">
        <v>74</v>
      </c>
      <c r="C21" s="24" t="s">
        <v>47</v>
      </c>
      <c r="D21" s="24" t="s">
        <v>142</v>
      </c>
      <c r="E21" s="24" t="s">
        <v>93</v>
      </c>
      <c r="F21" s="24"/>
      <c r="G21" s="25" t="s">
        <v>143</v>
      </c>
      <c r="H21" s="26" t="s">
        <v>144</v>
      </c>
      <c r="I21" s="58" t="s">
        <v>145</v>
      </c>
      <c r="J21" s="55" t="str">
        <f t="shared" ref="J21:J38" si="1">G21&amp;" - "&amp;I21</f>
        <v>D1LCZLL - IBM Cloud Pak System W3500-64 Appliance Install from IBM Cloud Pak System W3500-32 Appliance Install Appliance Upgrade Lic + S&amp;S with HW Maintenance 12 Months</v>
      </c>
      <c r="K21" s="30"/>
      <c r="L21" s="30"/>
      <c r="M21" s="30"/>
      <c r="N21" s="30"/>
      <c r="O21" s="30"/>
      <c r="P21" s="30"/>
      <c r="Q21" s="30"/>
      <c r="R21" s="30"/>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row>
    <row r="22" spans="1:43" s="13" customFormat="1" ht="28">
      <c r="A22" s="24" t="s">
        <v>91</v>
      </c>
      <c r="B22" s="24" t="s">
        <v>74</v>
      </c>
      <c r="C22" s="24" t="s">
        <v>47</v>
      </c>
      <c r="D22" s="24" t="s">
        <v>146</v>
      </c>
      <c r="E22" s="24" t="s">
        <v>93</v>
      </c>
      <c r="F22" s="24"/>
      <c r="G22" s="26" t="s">
        <v>147</v>
      </c>
      <c r="H22" s="26" t="s">
        <v>144</v>
      </c>
      <c r="I22" s="58" t="s">
        <v>148</v>
      </c>
      <c r="J22" s="55" t="str">
        <f t="shared" si="1"/>
        <v>E0ME0LL - IBM Cloud Pak System W3500-64 Appliance Install AnnualAUPM+S&amp;S Rnwl 12Mo 12 Months</v>
      </c>
      <c r="K22" s="30"/>
      <c r="L22" s="30"/>
      <c r="M22" s="30"/>
      <c r="N22" s="30"/>
      <c r="O22" s="30"/>
      <c r="P22" s="30"/>
      <c r="Q22" s="30"/>
      <c r="R22" s="30"/>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row>
    <row r="23" spans="1:43" s="13" customFormat="1" ht="32">
      <c r="A23" s="24" t="s">
        <v>91</v>
      </c>
      <c r="B23" s="24" t="s">
        <v>74</v>
      </c>
      <c r="C23" s="24" t="s">
        <v>47</v>
      </c>
      <c r="D23" s="24" t="s">
        <v>149</v>
      </c>
      <c r="E23" s="24" t="s">
        <v>93</v>
      </c>
      <c r="F23" s="24"/>
      <c r="G23" s="26" t="s">
        <v>150</v>
      </c>
      <c r="H23" s="24" t="s">
        <v>151</v>
      </c>
      <c r="I23" s="58" t="s">
        <v>152</v>
      </c>
      <c r="J23" s="55" t="str">
        <f t="shared" si="1"/>
        <v>D1LD3LL - IBM Cloud Pak System W3500-96 Appliance Install from IBM Cloud Pak System W3500-64 Appliance Install Appliance Upgrade Lic + S&amp;S with HW Maintenance 12 Months</v>
      </c>
      <c r="K23" s="30"/>
      <c r="L23" s="30"/>
      <c r="M23" s="30"/>
      <c r="N23" s="30"/>
      <c r="O23" s="30"/>
      <c r="P23" s="30"/>
      <c r="Q23" s="30"/>
      <c r="R23" s="30"/>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row>
    <row r="24" spans="1:43" s="13" customFormat="1" ht="28">
      <c r="A24" s="24" t="s">
        <v>91</v>
      </c>
      <c r="B24" s="24" t="s">
        <v>74</v>
      </c>
      <c r="C24" s="24" t="s">
        <v>47</v>
      </c>
      <c r="D24" s="24" t="s">
        <v>153</v>
      </c>
      <c r="E24" s="24" t="s">
        <v>93</v>
      </c>
      <c r="F24" s="24"/>
      <c r="G24" s="26" t="s">
        <v>154</v>
      </c>
      <c r="H24" s="26" t="s">
        <v>151</v>
      </c>
      <c r="I24" s="58" t="s">
        <v>155</v>
      </c>
      <c r="J24" s="55" t="str">
        <f t="shared" si="1"/>
        <v>E0ME1LL - IBM Cloud Pak System W3500-96 Appliance Install AnnualAUPM+S&amp;S Rnwl 12Mo 12 Months</v>
      </c>
      <c r="K24" s="30"/>
      <c r="L24" s="30"/>
      <c r="M24" s="30"/>
      <c r="N24" s="30"/>
      <c r="O24" s="30"/>
      <c r="P24" s="30"/>
      <c r="Q24" s="30"/>
      <c r="R24" s="30"/>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row>
    <row r="25" spans="1:43" s="13" customFormat="1" ht="32">
      <c r="A25" s="24" t="s">
        <v>91</v>
      </c>
      <c r="B25" s="24" t="s">
        <v>74</v>
      </c>
      <c r="C25" s="24" t="s">
        <v>47</v>
      </c>
      <c r="D25" s="24" t="s">
        <v>156</v>
      </c>
      <c r="E25" s="24" t="s">
        <v>93</v>
      </c>
      <c r="F25" s="24"/>
      <c r="G25" s="25" t="s">
        <v>157</v>
      </c>
      <c r="H25" s="26" t="s">
        <v>158</v>
      </c>
      <c r="I25" s="58" t="s">
        <v>159</v>
      </c>
      <c r="J25" s="55" t="str">
        <f t="shared" si="1"/>
        <v>D1LCVLL - IBM Cloud Pak System W3500-128 Appliance Install from IBM Cloud Pak System W3500-96 Appliance Install Appliance Upgrade Lic + S&amp;S with HW Maintenance 12 Months</v>
      </c>
      <c r="K25" s="30"/>
      <c r="L25" s="30"/>
      <c r="M25" s="30"/>
      <c r="N25" s="30"/>
      <c r="O25" s="30"/>
      <c r="P25" s="30"/>
      <c r="Q25" s="30"/>
      <c r="R25" s="30"/>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row>
    <row r="26" spans="1:43" s="13" customFormat="1" ht="28">
      <c r="A26" s="24" t="s">
        <v>91</v>
      </c>
      <c r="B26" s="24" t="s">
        <v>74</v>
      </c>
      <c r="C26" s="24" t="s">
        <v>47</v>
      </c>
      <c r="D26" s="24" t="s">
        <v>160</v>
      </c>
      <c r="E26" s="24" t="s">
        <v>93</v>
      </c>
      <c r="F26" s="24"/>
      <c r="G26" s="25" t="s">
        <v>161</v>
      </c>
      <c r="H26" s="24" t="s">
        <v>158</v>
      </c>
      <c r="I26" s="58" t="s">
        <v>162</v>
      </c>
      <c r="J26" s="55" t="str">
        <f t="shared" si="1"/>
        <v>E0ME2LL - IBM Cloud Pak System W3500-128 Appliance Install AnnualAUPM+S&amp;S Rnwl 12Mo 12 Months</v>
      </c>
      <c r="K26" s="30"/>
      <c r="L26" s="30"/>
      <c r="M26" s="30"/>
      <c r="N26" s="30"/>
      <c r="O26" s="30"/>
      <c r="P26" s="30"/>
      <c r="Q26" s="30"/>
      <c r="R26" s="30"/>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row>
    <row r="27" spans="1:43" s="13" customFormat="1" ht="32">
      <c r="A27" s="24" t="s">
        <v>91</v>
      </c>
      <c r="B27" s="24" t="s">
        <v>74</v>
      </c>
      <c r="C27" s="24" t="s">
        <v>47</v>
      </c>
      <c r="D27" s="24" t="s">
        <v>163</v>
      </c>
      <c r="E27" s="24" t="s">
        <v>93</v>
      </c>
      <c r="F27" s="24"/>
      <c r="G27" s="25" t="s">
        <v>164</v>
      </c>
      <c r="H27" s="26" t="s">
        <v>165</v>
      </c>
      <c r="I27" s="58" t="s">
        <v>166</v>
      </c>
      <c r="J27" s="55" t="str">
        <f t="shared" si="1"/>
        <v>D1LD1LL - IBM Cloud Pak System W3500-160 Appliance Install from IBM Cloud Pak System W3500-128 Appliance Install Appliance Upgrade Lic + S&amp;S with HW Maintenance 12 Months</v>
      </c>
      <c r="K27" s="30"/>
      <c r="L27" s="30"/>
      <c r="M27" s="30"/>
      <c r="N27" s="30"/>
      <c r="O27" s="30"/>
      <c r="P27" s="30"/>
      <c r="Q27" s="30"/>
      <c r="R27" s="30"/>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row>
    <row r="28" spans="1:43" s="13" customFormat="1" ht="28">
      <c r="A28" s="24" t="s">
        <v>91</v>
      </c>
      <c r="B28" s="24" t="s">
        <v>74</v>
      </c>
      <c r="C28" s="24" t="s">
        <v>47</v>
      </c>
      <c r="D28" s="24" t="s">
        <v>167</v>
      </c>
      <c r="E28" s="24" t="s">
        <v>93</v>
      </c>
      <c r="F28" s="24"/>
      <c r="G28" s="25" t="s">
        <v>168</v>
      </c>
      <c r="H28" s="24" t="s">
        <v>165</v>
      </c>
      <c r="I28" s="58" t="s">
        <v>169</v>
      </c>
      <c r="J28" s="55" t="str">
        <f t="shared" si="1"/>
        <v>E0ME3LL - IBM Cloud Pak System W3500-160 Appliance Install AnnualAUPM+S&amp;S Rnwl 12Mo 12 Months</v>
      </c>
      <c r="K28" s="30"/>
      <c r="L28" s="30"/>
      <c r="M28" s="30"/>
      <c r="N28" s="30"/>
      <c r="O28" s="30"/>
      <c r="P28" s="30"/>
      <c r="Q28" s="30"/>
      <c r="R28" s="30"/>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row>
    <row r="29" spans="1:43" s="13" customFormat="1" ht="32">
      <c r="A29" s="24" t="s">
        <v>91</v>
      </c>
      <c r="B29" s="24" t="s">
        <v>74</v>
      </c>
      <c r="C29" s="24" t="s">
        <v>47</v>
      </c>
      <c r="D29" s="24" t="s">
        <v>170</v>
      </c>
      <c r="E29" s="24" t="s">
        <v>93</v>
      </c>
      <c r="F29" s="24"/>
      <c r="G29" s="25" t="s">
        <v>171</v>
      </c>
      <c r="H29" s="26" t="s">
        <v>172</v>
      </c>
      <c r="I29" s="58" t="s">
        <v>173</v>
      </c>
      <c r="J29" s="55" t="str">
        <f t="shared" si="1"/>
        <v>D1LCXLL - IBM Cloud Pak System W3500-192 Appliance Install from IIBM Cloud Pak System W3500-160 Appliance Install Appliance Upgrade Lic + S&amp;S with HW Maintenance 12 Months</v>
      </c>
      <c r="K29" s="30"/>
      <c r="L29" s="30"/>
      <c r="M29" s="30"/>
      <c r="N29" s="30"/>
      <c r="O29" s="30"/>
      <c r="P29" s="30"/>
      <c r="Q29" s="30"/>
      <c r="R29" s="30"/>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row>
    <row r="30" spans="1:43" s="13" customFormat="1" ht="28">
      <c r="A30" s="24" t="s">
        <v>91</v>
      </c>
      <c r="B30" s="24" t="s">
        <v>74</v>
      </c>
      <c r="C30" s="24" t="s">
        <v>47</v>
      </c>
      <c r="D30" s="24" t="s">
        <v>174</v>
      </c>
      <c r="E30" s="24" t="s">
        <v>93</v>
      </c>
      <c r="F30" s="24"/>
      <c r="G30" s="25" t="s">
        <v>175</v>
      </c>
      <c r="H30" s="24" t="s">
        <v>172</v>
      </c>
      <c r="I30" s="58" t="s">
        <v>176</v>
      </c>
      <c r="J30" s="55" t="str">
        <f t="shared" si="1"/>
        <v>E0ME4LL - IBM Cloud Pak System W3500-192 Appliance Install AnnualAUPM+S&amp;S Rnwl 12Mo 12 Months</v>
      </c>
      <c r="K30" s="30"/>
      <c r="L30" s="30"/>
      <c r="M30" s="30"/>
      <c r="N30" s="30"/>
      <c r="O30" s="30"/>
      <c r="P30" s="30"/>
      <c r="Q30" s="30"/>
      <c r="R30" s="30"/>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row>
    <row r="31" spans="1:43" s="13" customFormat="1" ht="32">
      <c r="A31" s="24" t="s">
        <v>91</v>
      </c>
      <c r="B31" s="24" t="s">
        <v>74</v>
      </c>
      <c r="C31" s="24" t="s">
        <v>47</v>
      </c>
      <c r="D31" s="24" t="s">
        <v>177</v>
      </c>
      <c r="E31" s="24" t="s">
        <v>93</v>
      </c>
      <c r="F31" s="24"/>
      <c r="G31" s="25" t="s">
        <v>178</v>
      </c>
      <c r="H31" s="26" t="s">
        <v>179</v>
      </c>
      <c r="I31" s="58" t="s">
        <v>180</v>
      </c>
      <c r="J31" s="55" t="str">
        <f t="shared" si="1"/>
        <v>D1LD0LL - IBM Cloud Pak System W3500-224 Appliance Install from IBM Cloud Pak System W3500-192 Appliance Install Appliance Upgrade Lic + S&amp;S with HW Maintenance 12 Months</v>
      </c>
      <c r="K31" s="30"/>
      <c r="L31" s="30"/>
      <c r="M31" s="30"/>
      <c r="N31" s="30"/>
      <c r="O31" s="30"/>
      <c r="P31" s="30"/>
      <c r="Q31" s="30"/>
      <c r="R31" s="30"/>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row>
    <row r="32" spans="1:43" s="13" customFormat="1" ht="28">
      <c r="A32" s="24" t="s">
        <v>91</v>
      </c>
      <c r="B32" s="24" t="s">
        <v>74</v>
      </c>
      <c r="C32" s="24" t="s">
        <v>47</v>
      </c>
      <c r="D32" s="24" t="s">
        <v>181</v>
      </c>
      <c r="E32" s="24" t="s">
        <v>93</v>
      </c>
      <c r="F32" s="24"/>
      <c r="G32" s="25" t="s">
        <v>182</v>
      </c>
      <c r="H32" s="26" t="s">
        <v>179</v>
      </c>
      <c r="I32" s="58" t="s">
        <v>183</v>
      </c>
      <c r="J32" s="55" t="str">
        <f t="shared" si="1"/>
        <v>E0ME5LL - IBM Cloud Pak System W3500-224 Appliance Install AnnualAUPM+S&amp;S Rnwl 12Mo 12 Months</v>
      </c>
      <c r="K32" s="30"/>
      <c r="L32" s="30"/>
      <c r="M32" s="30"/>
      <c r="N32" s="30"/>
      <c r="O32" s="30"/>
      <c r="P32" s="30"/>
      <c r="Q32" s="30"/>
      <c r="R32" s="30"/>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row>
    <row r="33" spans="1:43" s="13" customFormat="1" ht="32">
      <c r="A33" s="24" t="s">
        <v>91</v>
      </c>
      <c r="B33" s="24" t="s">
        <v>74</v>
      </c>
      <c r="C33" s="24" t="s">
        <v>47</v>
      </c>
      <c r="D33" s="24" t="s">
        <v>184</v>
      </c>
      <c r="E33" s="24" t="s">
        <v>93</v>
      </c>
      <c r="F33" s="24"/>
      <c r="G33" s="25" t="s">
        <v>185</v>
      </c>
      <c r="H33" s="24" t="s">
        <v>186</v>
      </c>
      <c r="I33" s="58" t="s">
        <v>187</v>
      </c>
      <c r="J33" s="55" t="str">
        <f t="shared" si="1"/>
        <v>D1LCTLL - IBM Cloud Pak System W3500-256 Appliance Install from IBM Cloud Pak System W3500-224 Appliance Install Appliance Upgrade Lic + S&amp;S with HW Maintenance 12 Months</v>
      </c>
      <c r="K33" s="30"/>
      <c r="L33" s="30"/>
      <c r="M33" s="30"/>
      <c r="N33" s="30"/>
      <c r="O33" s="30"/>
      <c r="P33" s="30"/>
      <c r="Q33" s="30"/>
      <c r="R33" s="30"/>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row>
    <row r="34" spans="1:43" s="13" customFormat="1" ht="28">
      <c r="A34" s="24" t="s">
        <v>91</v>
      </c>
      <c r="B34" s="24" t="s">
        <v>74</v>
      </c>
      <c r="C34" s="24" t="s">
        <v>47</v>
      </c>
      <c r="D34" s="24" t="s">
        <v>188</v>
      </c>
      <c r="E34" s="24" t="s">
        <v>93</v>
      </c>
      <c r="F34" s="24"/>
      <c r="G34" s="25" t="s">
        <v>189</v>
      </c>
      <c r="H34" s="24" t="s">
        <v>186</v>
      </c>
      <c r="I34" s="58" t="s">
        <v>190</v>
      </c>
      <c r="J34" s="55" t="str">
        <f t="shared" si="1"/>
        <v>E0ME6LL - IBM Cloud Pak System W3500-256 Appliance Install AnnualAUPM+S&amp;S Rnwl 12Mo 12 Months</v>
      </c>
      <c r="K34" s="30"/>
      <c r="L34" s="30"/>
      <c r="M34" s="30"/>
      <c r="N34" s="30"/>
      <c r="O34" s="30"/>
      <c r="P34" s="30"/>
      <c r="Q34" s="30"/>
      <c r="R34" s="30"/>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row>
    <row r="35" spans="1:43" s="13" customFormat="1" ht="32">
      <c r="A35" s="24" t="s">
        <v>91</v>
      </c>
      <c r="B35" s="24" t="s">
        <v>74</v>
      </c>
      <c r="C35" s="24" t="s">
        <v>47</v>
      </c>
      <c r="D35" s="24" t="s">
        <v>191</v>
      </c>
      <c r="E35" s="24" t="s">
        <v>93</v>
      </c>
      <c r="F35" s="24"/>
      <c r="G35" s="25" t="s">
        <v>192</v>
      </c>
      <c r="H35" s="26" t="s">
        <v>193</v>
      </c>
      <c r="I35" s="58" t="s">
        <v>194</v>
      </c>
      <c r="J35" s="55" t="str">
        <f t="shared" si="1"/>
        <v>D1LCHLL - IBM Cloud Pak System W3500-288 Appliance Install from IBM Cloud Pak System W3500-256 Appliance Install Appliance Upgrade Lic + S&amp;S with HW Maintenance 12 Months</v>
      </c>
      <c r="K35" s="30"/>
      <c r="L35" s="30"/>
      <c r="M35" s="30"/>
      <c r="N35" s="30"/>
      <c r="O35" s="30"/>
      <c r="P35" s="30"/>
      <c r="Q35" s="30"/>
      <c r="R35" s="30"/>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row>
    <row r="36" spans="1:43" s="13" customFormat="1" ht="28">
      <c r="A36" s="24" t="s">
        <v>91</v>
      </c>
      <c r="B36" s="24" t="s">
        <v>74</v>
      </c>
      <c r="C36" s="24" t="s">
        <v>47</v>
      </c>
      <c r="D36" s="24" t="s">
        <v>195</v>
      </c>
      <c r="E36" s="24" t="s">
        <v>93</v>
      </c>
      <c r="F36" s="24"/>
      <c r="G36" s="25" t="s">
        <v>196</v>
      </c>
      <c r="H36" s="26" t="s">
        <v>193</v>
      </c>
      <c r="I36" s="58" t="s">
        <v>197</v>
      </c>
      <c r="J36" s="55" t="str">
        <f t="shared" si="1"/>
        <v>E0ME7LL - IBM Cloud Pak System W3500-288 Appliance Install AnnualAUPM+S&amp;S Rnwl 12Mo 12 Months</v>
      </c>
      <c r="K36" s="30"/>
      <c r="L36" s="30"/>
      <c r="M36" s="30"/>
      <c r="N36" s="30"/>
      <c r="O36" s="30"/>
      <c r="P36" s="30"/>
      <c r="Q36" s="30"/>
      <c r="R36" s="30"/>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row>
    <row r="37" spans="1:43" s="13" customFormat="1" ht="32">
      <c r="A37" s="24" t="s">
        <v>91</v>
      </c>
      <c r="B37" s="24" t="s">
        <v>74</v>
      </c>
      <c r="C37" s="24" t="s">
        <v>47</v>
      </c>
      <c r="D37" s="24" t="s">
        <v>198</v>
      </c>
      <c r="E37" s="24" t="s">
        <v>93</v>
      </c>
      <c r="F37" s="24"/>
      <c r="G37" s="25" t="s">
        <v>199</v>
      </c>
      <c r="H37" s="24" t="s">
        <v>200</v>
      </c>
      <c r="I37" s="58" t="s">
        <v>201</v>
      </c>
      <c r="J37" s="55" t="str">
        <f t="shared" si="1"/>
        <v>D1LCSLL - IBM Cloud Pak System W3500-320 Appliance Install from IBM Cloud Pak System W3500-288 Appliance Install Appliance Upgrade Lic + S&amp;S with HW Maintenance 12 Months</v>
      </c>
      <c r="K37" s="30"/>
      <c r="L37" s="30"/>
      <c r="M37" s="30"/>
      <c r="N37" s="30"/>
      <c r="O37" s="30"/>
      <c r="P37" s="30"/>
      <c r="Q37" s="30"/>
      <c r="R37" s="30"/>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row>
    <row r="38" spans="1:43" s="13" customFormat="1" ht="28">
      <c r="A38" s="24" t="s">
        <v>91</v>
      </c>
      <c r="B38" s="24" t="s">
        <v>74</v>
      </c>
      <c r="C38" s="24" t="s">
        <v>47</v>
      </c>
      <c r="D38" s="24" t="s">
        <v>202</v>
      </c>
      <c r="E38" s="24" t="s">
        <v>93</v>
      </c>
      <c r="F38" s="24"/>
      <c r="G38" s="25" t="s">
        <v>203</v>
      </c>
      <c r="H38" s="24" t="s">
        <v>200</v>
      </c>
      <c r="I38" s="58" t="s">
        <v>204</v>
      </c>
      <c r="J38" s="55" t="str">
        <f t="shared" si="1"/>
        <v>E0ME8LL - IBM Cloud Pak System W3500-320 Appliance Install AnnualAUPM+S&amp;S Rnwl 12Mo 12 Months</v>
      </c>
      <c r="K38" s="30"/>
      <c r="L38" s="30"/>
      <c r="M38" s="30"/>
      <c r="N38" s="30"/>
      <c r="O38" s="30"/>
      <c r="P38" s="30"/>
      <c r="Q38" s="30"/>
      <c r="R38" s="30"/>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row>
    <row r="39" spans="1:43" s="13" customFormat="1" ht="32">
      <c r="A39" s="27" t="s">
        <v>91</v>
      </c>
      <c r="B39" s="27" t="s">
        <v>46</v>
      </c>
      <c r="C39" s="27" t="s">
        <v>47</v>
      </c>
      <c r="D39" s="27" t="s">
        <v>92</v>
      </c>
      <c r="E39" s="27" t="s">
        <v>93</v>
      </c>
      <c r="F39" s="27" t="s">
        <v>205</v>
      </c>
      <c r="G39" s="28" t="s">
        <v>206</v>
      </c>
      <c r="H39" s="27" t="s">
        <v>207</v>
      </c>
      <c r="I39" s="59" t="s">
        <v>208</v>
      </c>
      <c r="J39" s="55" t="str">
        <f t="shared" ref="J39:J51" si="2">E39&amp;", "&amp;D39&amp;", "&amp;G39&amp;" - "&amp;I39&amp;" - MTM: "&amp;F39</f>
        <v>Intel, Ent-32, D1LFMLL - IBM Cloud Pak System W3550-32 Appliance Install Appliance + Subscription and Support 12 Months - MTM: 8564-F02</v>
      </c>
      <c r="K39" s="30"/>
      <c r="L39" s="30"/>
      <c r="M39" s="30"/>
      <c r="N39" s="30"/>
      <c r="O39" s="30"/>
      <c r="P39" s="30"/>
      <c r="Q39" s="30"/>
      <c r="R39" s="30"/>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row>
    <row r="40" spans="1:43" s="13" customFormat="1" ht="32">
      <c r="A40" s="27" t="s">
        <v>91</v>
      </c>
      <c r="B40" s="27" t="s">
        <v>46</v>
      </c>
      <c r="C40" s="27" t="s">
        <v>47</v>
      </c>
      <c r="D40" s="27" t="s">
        <v>98</v>
      </c>
      <c r="E40" s="27" t="s">
        <v>93</v>
      </c>
      <c r="F40" s="27" t="s">
        <v>209</v>
      </c>
      <c r="G40" s="28" t="s">
        <v>210</v>
      </c>
      <c r="H40" s="28" t="s">
        <v>211</v>
      </c>
      <c r="I40" s="59" t="s">
        <v>212</v>
      </c>
      <c r="J40" s="55" t="str">
        <f t="shared" si="2"/>
        <v>Intel, Ent-64, D1LFKLL - IBM Cloud Pak System W3550-64 Appliance Install Appliance + Subscription and Support 12 Months - MTM: 8564-F04</v>
      </c>
      <c r="K40" s="30"/>
      <c r="L40" s="30"/>
      <c r="M40" s="30"/>
      <c r="N40" s="30"/>
      <c r="O40" s="30"/>
      <c r="P40" s="30"/>
      <c r="Q40" s="30"/>
      <c r="R40" s="30"/>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1:43" s="13" customFormat="1" ht="32">
      <c r="A41" s="27" t="s">
        <v>91</v>
      </c>
      <c r="B41" s="27" t="s">
        <v>46</v>
      </c>
      <c r="C41" s="27" t="s">
        <v>47</v>
      </c>
      <c r="D41" s="27" t="s">
        <v>103</v>
      </c>
      <c r="E41" s="27" t="s">
        <v>93</v>
      </c>
      <c r="F41" s="27" t="s">
        <v>213</v>
      </c>
      <c r="G41" s="28" t="s">
        <v>214</v>
      </c>
      <c r="H41" s="27" t="s">
        <v>215</v>
      </c>
      <c r="I41" s="59" t="s">
        <v>216</v>
      </c>
      <c r="J41" s="55" t="str">
        <f t="shared" si="2"/>
        <v>Intel, Ent-96, D1LFGLL - IBM Cloud Pak System W3550-96 Appliance Install Appliance + Subscription and Support 12 Months - MTM: 8564-F06</v>
      </c>
      <c r="K41" s="30"/>
      <c r="L41" s="30"/>
      <c r="M41" s="30"/>
      <c r="N41" s="30"/>
      <c r="O41" s="30"/>
      <c r="P41" s="30"/>
      <c r="Q41" s="30"/>
      <c r="R41" s="30"/>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1:43" s="13" customFormat="1" ht="32">
      <c r="A42" s="27" t="s">
        <v>91</v>
      </c>
      <c r="B42" s="27" t="s">
        <v>46</v>
      </c>
      <c r="C42" s="27" t="s">
        <v>47</v>
      </c>
      <c r="D42" s="27" t="s">
        <v>108</v>
      </c>
      <c r="E42" s="27" t="s">
        <v>93</v>
      </c>
      <c r="F42" s="27" t="s">
        <v>217</v>
      </c>
      <c r="G42" s="28" t="s">
        <v>218</v>
      </c>
      <c r="H42" s="27" t="s">
        <v>219</v>
      </c>
      <c r="I42" s="59" t="s">
        <v>220</v>
      </c>
      <c r="J42" s="55" t="str">
        <f t="shared" si="2"/>
        <v>Intel, Ent-128, D1LFELL - IBM Cloud Pak System W3550-128 Appliance Install Appliance + Subscription and Support 12 Months - MTM: 8564-F08</v>
      </c>
      <c r="K42" s="30"/>
      <c r="L42" s="30"/>
      <c r="M42" s="30"/>
      <c r="N42" s="30"/>
      <c r="O42" s="30"/>
      <c r="P42" s="30"/>
      <c r="Q42" s="30"/>
      <c r="R42" s="30"/>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1:43" s="13" customFormat="1" ht="32">
      <c r="A43" s="27" t="s">
        <v>91</v>
      </c>
      <c r="B43" s="27" t="s">
        <v>46</v>
      </c>
      <c r="C43" s="27" t="s">
        <v>47</v>
      </c>
      <c r="D43" s="27" t="s">
        <v>64</v>
      </c>
      <c r="E43" s="27" t="s">
        <v>93</v>
      </c>
      <c r="F43" s="27" t="s">
        <v>221</v>
      </c>
      <c r="G43" s="28" t="s">
        <v>222</v>
      </c>
      <c r="H43" s="27" t="s">
        <v>223</v>
      </c>
      <c r="I43" s="59" t="s">
        <v>224</v>
      </c>
      <c r="J43" s="55" t="str">
        <f t="shared" si="2"/>
        <v>Intel, Ent-160, D1LFALL - IBM Cloud Pak System W3550-160 Appliance Install Appliance + Subscription and Support 12 Months - MTM: 8564-F10</v>
      </c>
      <c r="K43" s="30"/>
      <c r="L43" s="30"/>
      <c r="M43" s="30"/>
      <c r="N43" s="30"/>
      <c r="O43" s="30"/>
      <c r="P43" s="30"/>
      <c r="Q43" s="30"/>
      <c r="R43" s="30"/>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1:43" s="13" customFormat="1" ht="32">
      <c r="A44" s="27" t="s">
        <v>91</v>
      </c>
      <c r="B44" s="27" t="s">
        <v>46</v>
      </c>
      <c r="C44" s="27" t="s">
        <v>47</v>
      </c>
      <c r="D44" s="27" t="s">
        <v>117</v>
      </c>
      <c r="E44" s="27" t="s">
        <v>93</v>
      </c>
      <c r="F44" s="27" t="s">
        <v>225</v>
      </c>
      <c r="G44" s="28" t="s">
        <v>226</v>
      </c>
      <c r="H44" s="27" t="s">
        <v>227</v>
      </c>
      <c r="I44" s="59" t="s">
        <v>228</v>
      </c>
      <c r="J44" s="55" t="str">
        <f t="shared" si="2"/>
        <v>Intel, Ent-192, D1LF8LL - IBM Cloud Pak System W3550-192 Appliance Install Appliance + Subscription and Support 12 Months - MTM: 8564-F12</v>
      </c>
      <c r="K44" s="30"/>
      <c r="L44" s="30"/>
      <c r="M44" s="30"/>
      <c r="N44" s="30"/>
      <c r="O44" s="30"/>
      <c r="P44" s="30"/>
      <c r="Q44" s="30"/>
      <c r="R44" s="30"/>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1:43" s="13" customFormat="1" ht="32">
      <c r="A45" s="27" t="s">
        <v>91</v>
      </c>
      <c r="B45" s="27" t="s">
        <v>46</v>
      </c>
      <c r="C45" s="27" t="s">
        <v>47</v>
      </c>
      <c r="D45" s="27" t="s">
        <v>122</v>
      </c>
      <c r="E45" s="27" t="s">
        <v>93</v>
      </c>
      <c r="F45" s="27" t="s">
        <v>229</v>
      </c>
      <c r="G45" s="28" t="s">
        <v>230</v>
      </c>
      <c r="H45" s="27" t="s">
        <v>231</v>
      </c>
      <c r="I45" s="59" t="s">
        <v>232</v>
      </c>
      <c r="J45" s="55" t="str">
        <f t="shared" si="2"/>
        <v>Intel, Ent-224, D1LF2LL - IBM Cloud Pak System W3550-224 Appliance Install Appliance + Subscription and Support 12 Months - MTM: 8564-F14</v>
      </c>
      <c r="K45" s="30"/>
      <c r="L45" s="30"/>
      <c r="M45" s="30"/>
      <c r="N45" s="30"/>
      <c r="O45" s="30"/>
      <c r="P45" s="30"/>
      <c r="Q45" s="30"/>
      <c r="R45" s="30"/>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1:43" s="13" customFormat="1" ht="32">
      <c r="A46" s="27" t="s">
        <v>91</v>
      </c>
      <c r="B46" s="27" t="s">
        <v>46</v>
      </c>
      <c r="C46" s="27" t="s">
        <v>47</v>
      </c>
      <c r="D46" s="27" t="s">
        <v>127</v>
      </c>
      <c r="E46" s="27" t="s">
        <v>93</v>
      </c>
      <c r="F46" s="27" t="s">
        <v>233</v>
      </c>
      <c r="G46" s="28" t="s">
        <v>234</v>
      </c>
      <c r="H46" s="27" t="s">
        <v>235</v>
      </c>
      <c r="I46" s="59" t="s">
        <v>236</v>
      </c>
      <c r="J46" s="55" t="str">
        <f t="shared" si="2"/>
        <v>Intel, Ent-256, D1LFCLL - IBM Cloud Pak System W3550-256 Appliance Install Appliance + Subscription and Support 12 Months - MTM: 8564-F16</v>
      </c>
      <c r="K46" s="30"/>
      <c r="L46" s="30"/>
      <c r="M46" s="30"/>
      <c r="N46" s="30"/>
      <c r="O46" s="30"/>
      <c r="P46" s="30"/>
      <c r="Q46" s="30"/>
      <c r="R46" s="30"/>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1:43" s="13" customFormat="1" ht="32">
      <c r="A47" s="27" t="s">
        <v>91</v>
      </c>
      <c r="B47" s="27" t="s">
        <v>46</v>
      </c>
      <c r="C47" s="27" t="s">
        <v>47</v>
      </c>
      <c r="D47" s="27" t="s">
        <v>132</v>
      </c>
      <c r="E47" s="27" t="s">
        <v>93</v>
      </c>
      <c r="F47" s="27" t="s">
        <v>237</v>
      </c>
      <c r="G47" s="28" t="s">
        <v>238</v>
      </c>
      <c r="H47" s="27" t="s">
        <v>239</v>
      </c>
      <c r="I47" s="59" t="s">
        <v>240</v>
      </c>
      <c r="J47" s="55" t="str">
        <f t="shared" si="2"/>
        <v>Intel, Ent-288, D1LFILL - IBM Cloud Pak System W3550-288 Appliance Install Appliance + Subscription and Support 12 Months - MTM: 8564-F18</v>
      </c>
      <c r="K47" s="30"/>
      <c r="L47" s="30"/>
      <c r="M47" s="30"/>
      <c r="N47" s="30"/>
      <c r="O47" s="30"/>
      <c r="P47" s="30"/>
      <c r="Q47" s="30"/>
      <c r="R47" s="30"/>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1:43" s="13" customFormat="1" ht="32">
      <c r="A48" s="27" t="s">
        <v>91</v>
      </c>
      <c r="B48" s="27" t="s">
        <v>46</v>
      </c>
      <c r="C48" s="27" t="s">
        <v>47</v>
      </c>
      <c r="D48" s="27" t="s">
        <v>137</v>
      </c>
      <c r="E48" s="27" t="s">
        <v>93</v>
      </c>
      <c r="F48" s="27" t="s">
        <v>241</v>
      </c>
      <c r="G48" s="28" t="s">
        <v>242</v>
      </c>
      <c r="H48" s="27" t="s">
        <v>243</v>
      </c>
      <c r="I48" s="59" t="s">
        <v>244</v>
      </c>
      <c r="J48" s="55" t="str">
        <f t="shared" si="2"/>
        <v>Intel, Ent-320, D1LFPLL - IBM Cloud Pak System W3550-320 Appliance Install Appliance + Subscription and Support 12 Months - MTM: 8564-F20</v>
      </c>
      <c r="K48" s="30"/>
      <c r="L48" s="30"/>
      <c r="M48" s="30"/>
      <c r="N48" s="30"/>
      <c r="O48" s="30"/>
      <c r="P48" s="30"/>
      <c r="Q48" s="30"/>
      <c r="R48" s="30"/>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1:43" s="13" customFormat="1" ht="32">
      <c r="A49" s="27" t="s">
        <v>91</v>
      </c>
      <c r="B49" s="27" t="s">
        <v>46</v>
      </c>
      <c r="C49" s="27" t="s">
        <v>47</v>
      </c>
      <c r="D49" s="27" t="s">
        <v>245</v>
      </c>
      <c r="E49" s="27" t="s">
        <v>93</v>
      </c>
      <c r="F49" s="27" t="s">
        <v>246</v>
      </c>
      <c r="G49" s="28" t="s">
        <v>247</v>
      </c>
      <c r="H49" s="27" t="s">
        <v>248</v>
      </c>
      <c r="I49" s="59" t="s">
        <v>249</v>
      </c>
      <c r="J49" s="55" t="str">
        <f t="shared" si="2"/>
        <v>Intel, Ent-352, D1LFVLL - IBM Cloud Pak System W3550-352 Appliance Install Appliance + Subscription and Support 12 Months - MTM: 8564-F22</v>
      </c>
      <c r="K49" s="30"/>
      <c r="L49" s="30"/>
      <c r="M49" s="30"/>
      <c r="N49" s="30"/>
      <c r="O49" s="30"/>
      <c r="P49" s="30"/>
      <c r="Q49" s="30"/>
      <c r="R49" s="30"/>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1:43" s="13" customFormat="1" ht="32">
      <c r="A50" s="27" t="s">
        <v>91</v>
      </c>
      <c r="B50" s="27" t="s">
        <v>46</v>
      </c>
      <c r="C50" s="27" t="s">
        <v>47</v>
      </c>
      <c r="D50" s="27" t="s">
        <v>250</v>
      </c>
      <c r="E50" s="27" t="s">
        <v>93</v>
      </c>
      <c r="F50" s="27" t="s">
        <v>251</v>
      </c>
      <c r="G50" s="28" t="s">
        <v>252</v>
      </c>
      <c r="H50" s="27" t="s">
        <v>253</v>
      </c>
      <c r="I50" s="59" t="s">
        <v>254</v>
      </c>
      <c r="J50" s="55" t="str">
        <f t="shared" si="2"/>
        <v>Intel, Ent-384, D1LF6LL - IBM Cloud Pak System W3550-384 Appliance Install Appliance + Subscription and Support 12 Months - MTM: 8564-F24</v>
      </c>
      <c r="K50" s="30"/>
      <c r="L50" s="30"/>
      <c r="M50" s="30"/>
      <c r="N50" s="30"/>
      <c r="O50" s="30"/>
      <c r="P50" s="30"/>
      <c r="Q50" s="30"/>
      <c r="R50" s="30"/>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1:43" s="13" customFormat="1" ht="32">
      <c r="A51" s="27" t="s">
        <v>91</v>
      </c>
      <c r="B51" s="27" t="s">
        <v>46</v>
      </c>
      <c r="C51" s="27" t="s">
        <v>47</v>
      </c>
      <c r="D51" s="27" t="s">
        <v>255</v>
      </c>
      <c r="E51" s="27" t="s">
        <v>93</v>
      </c>
      <c r="F51" s="27" t="s">
        <v>256</v>
      </c>
      <c r="G51" s="28" t="s">
        <v>257</v>
      </c>
      <c r="H51" s="27" t="s">
        <v>258</v>
      </c>
      <c r="I51" s="59" t="s">
        <v>259</v>
      </c>
      <c r="J51" s="55" t="str">
        <f t="shared" si="2"/>
        <v>Intel, Ent-416, D1LEQLL - IBM Cloud Pak System W3550-416 Appliance Install Appliance + Subscription and Support 12 Months - MTM: 8564-F26</v>
      </c>
      <c r="K51" s="30"/>
      <c r="L51" s="30"/>
      <c r="M51" s="30"/>
      <c r="N51" s="30"/>
      <c r="O51" s="30"/>
      <c r="P51" s="30"/>
      <c r="Q51" s="30"/>
      <c r="R51" s="30"/>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1:43" s="13" customFormat="1" ht="32">
      <c r="A52" s="27" t="s">
        <v>91</v>
      </c>
      <c r="B52" s="27" t="s">
        <v>46</v>
      </c>
      <c r="C52" s="27" t="s">
        <v>47</v>
      </c>
      <c r="D52" s="27" t="s">
        <v>260</v>
      </c>
      <c r="E52" s="27" t="s">
        <v>93</v>
      </c>
      <c r="F52" s="27" t="s">
        <v>261</v>
      </c>
      <c r="G52" s="28" t="s">
        <v>262</v>
      </c>
      <c r="H52" s="27" t="s">
        <v>263</v>
      </c>
      <c r="I52" s="59" t="s">
        <v>264</v>
      </c>
      <c r="J52" s="55" t="str">
        <f t="shared" ref="J52:J53" si="3">E52&amp;", "&amp;D52&amp;", "&amp;G52&amp;" - "&amp;I52&amp;" - MTM: "&amp;F52</f>
        <v>Intel, Ent-448, D1LF0LL - IBM Cloud Pak System W3550-448 Appliance Install Appliance + Subscription and Support 12 Months - MTM: 8564-F28</v>
      </c>
      <c r="K52" s="30"/>
      <c r="L52" s="30"/>
      <c r="M52" s="30"/>
      <c r="N52" s="30"/>
      <c r="O52" s="30"/>
      <c r="P52" s="30"/>
      <c r="Q52" s="30"/>
      <c r="R52" s="30"/>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1:43" s="13" customFormat="1" ht="32">
      <c r="A53" s="27" t="s">
        <v>265</v>
      </c>
      <c r="B53" s="27" t="s">
        <v>46</v>
      </c>
      <c r="C53" s="27" t="s">
        <v>47</v>
      </c>
      <c r="D53" s="27" t="s">
        <v>266</v>
      </c>
      <c r="E53" s="27" t="s">
        <v>93</v>
      </c>
      <c r="F53" s="27"/>
      <c r="G53" s="28" t="s">
        <v>267</v>
      </c>
      <c r="H53" s="27" t="s">
        <v>268</v>
      </c>
      <c r="I53" s="59" t="s">
        <v>269</v>
      </c>
      <c r="J53" s="55" t="str">
        <f t="shared" si="3"/>
        <v xml:space="preserve">Intel, Base Mode, D28PILL - IBM Cloud Pak System W4600 Commercial VMware for base system Appliance Install Appliance + Subscription and Support 12 Months - MTM: </v>
      </c>
      <c r="K53" s="30"/>
      <c r="L53" s="30"/>
      <c r="M53" s="30"/>
      <c r="N53" s="30"/>
      <c r="O53" s="30"/>
      <c r="P53" s="30"/>
      <c r="Q53" s="30"/>
      <c r="R53" s="30"/>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1:43" s="13" customFormat="1" ht="15">
      <c r="A54" s="27"/>
      <c r="B54" s="27"/>
      <c r="C54" s="27"/>
      <c r="D54" s="27"/>
      <c r="E54" s="27"/>
      <c r="F54" s="27"/>
      <c r="G54" s="28"/>
      <c r="H54" s="27"/>
      <c r="I54" s="59"/>
      <c r="J54" s="55"/>
      <c r="K54" s="30"/>
      <c r="L54" s="30"/>
      <c r="M54" s="30"/>
      <c r="N54" s="30"/>
      <c r="O54" s="30"/>
      <c r="P54" s="30"/>
      <c r="Q54" s="30"/>
      <c r="R54" s="30"/>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1:43" s="13" customFormat="1" ht="15">
      <c r="A55" s="27"/>
      <c r="B55" s="27"/>
      <c r="C55" s="27"/>
      <c r="D55" s="27"/>
      <c r="E55" s="27"/>
      <c r="F55" s="27"/>
      <c r="G55" s="28"/>
      <c r="H55" s="27"/>
      <c r="I55" s="59"/>
      <c r="J55" s="55"/>
      <c r="K55" s="30"/>
      <c r="L55" s="30"/>
      <c r="M55" s="30"/>
      <c r="N55" s="30"/>
      <c r="O55" s="30"/>
      <c r="P55" s="30"/>
      <c r="Q55" s="30"/>
      <c r="R55" s="30"/>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1:43" s="13" customFormat="1" ht="32">
      <c r="A56" s="24" t="s">
        <v>91</v>
      </c>
      <c r="B56" s="24" t="s">
        <v>74</v>
      </c>
      <c r="C56" s="24" t="s">
        <v>47</v>
      </c>
      <c r="D56" s="24" t="s">
        <v>142</v>
      </c>
      <c r="E56" s="24" t="s">
        <v>93</v>
      </c>
      <c r="F56" s="24"/>
      <c r="G56" s="25" t="s">
        <v>270</v>
      </c>
      <c r="H56" s="26" t="s">
        <v>271</v>
      </c>
      <c r="I56" s="58" t="s">
        <v>272</v>
      </c>
      <c r="J56" s="55" t="str">
        <f t="shared" ref="J56:J80" si="4">G56&amp;" - "&amp;I56</f>
        <v>D1LCJLL - IBM Cloud Pak System W3550-64 Appliance Install from IBM Cloud Pak System W3550-32 Appliance Install Appliance Upgrade Lic + S&amp;S with HW Maintenance 12 Months</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1:43" s="13" customFormat="1" ht="28">
      <c r="A57" s="24" t="s">
        <v>91</v>
      </c>
      <c r="B57" s="24" t="s">
        <v>74</v>
      </c>
      <c r="C57" s="24" t="s">
        <v>47</v>
      </c>
      <c r="D57" s="24" t="s">
        <v>146</v>
      </c>
      <c r="E57" s="24" t="s">
        <v>93</v>
      </c>
      <c r="F57" s="24"/>
      <c r="G57" s="25" t="s">
        <v>273</v>
      </c>
      <c r="H57" s="26" t="s">
        <v>271</v>
      </c>
      <c r="I57" s="58" t="s">
        <v>274</v>
      </c>
      <c r="J57" s="55" t="str">
        <f t="shared" si="4"/>
        <v>E0ME9LL - IBM Cloud Pak System W3550-64 Appliance Install AnnualAUPM+S&amp;S Rnwl 12Mo 12 Months</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1:43" s="13" customFormat="1" ht="32">
      <c r="A58" s="24" t="s">
        <v>91</v>
      </c>
      <c r="B58" s="24" t="s">
        <v>74</v>
      </c>
      <c r="C58" s="24" t="s">
        <v>47</v>
      </c>
      <c r="D58" s="24" t="s">
        <v>149</v>
      </c>
      <c r="E58" s="24" t="s">
        <v>93</v>
      </c>
      <c r="F58" s="24"/>
      <c r="G58" s="25" t="s">
        <v>275</v>
      </c>
      <c r="H58" s="24" t="s">
        <v>276</v>
      </c>
      <c r="I58" s="58" t="s">
        <v>277</v>
      </c>
      <c r="J58" s="55" t="str">
        <f t="shared" si="4"/>
        <v>D1LCILL - IBM Cloud Pak System W3550-96 Appliance Install from IBM Cloud Pak System W3550-64 Appliance Install Appliance Upgrade Lic + S&amp;S with HW Maintenance 12 Months</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1:43" s="13" customFormat="1" ht="28">
      <c r="A59" s="24" t="s">
        <v>91</v>
      </c>
      <c r="B59" s="24" t="s">
        <v>74</v>
      </c>
      <c r="C59" s="24" t="s">
        <v>47</v>
      </c>
      <c r="D59" s="24" t="s">
        <v>153</v>
      </c>
      <c r="E59" s="24" t="s">
        <v>93</v>
      </c>
      <c r="F59" s="24"/>
      <c r="G59" s="25" t="s">
        <v>278</v>
      </c>
      <c r="H59" s="26" t="s">
        <v>276</v>
      </c>
      <c r="I59" s="58" t="s">
        <v>279</v>
      </c>
      <c r="J59" s="55" t="str">
        <f t="shared" si="4"/>
        <v>E0MEALL - IBM Cloud Pak System W3550-96 Appliance Install AnnualAUPM+S&amp;S Rnwl 12Mo 12 Months</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1:43" s="13" customFormat="1" ht="32">
      <c r="A60" s="24" t="s">
        <v>91</v>
      </c>
      <c r="B60" s="24" t="s">
        <v>74</v>
      </c>
      <c r="C60" s="24" t="s">
        <v>47</v>
      </c>
      <c r="D60" s="24" t="s">
        <v>156</v>
      </c>
      <c r="E60" s="24" t="s">
        <v>93</v>
      </c>
      <c r="F60" s="24"/>
      <c r="G60" s="25" t="s">
        <v>280</v>
      </c>
      <c r="H60" s="26" t="s">
        <v>281</v>
      </c>
      <c r="I60" s="58" t="s">
        <v>282</v>
      </c>
      <c r="J60" s="55" t="str">
        <f t="shared" si="4"/>
        <v>D1LCNLL - IBM Cloud Pak System W3550-128 Appliance Install from IBM Cloud Pak System W3550-96 Appliance Install Appliance Upgrade Lic + S&amp;S with HW Maintenance 12 Months</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1:43" s="13" customFormat="1" ht="28">
      <c r="A61" s="24" t="s">
        <v>91</v>
      </c>
      <c r="B61" s="24" t="s">
        <v>74</v>
      </c>
      <c r="C61" s="24" t="s">
        <v>47</v>
      </c>
      <c r="D61" s="24" t="s">
        <v>160</v>
      </c>
      <c r="E61" s="24" t="s">
        <v>93</v>
      </c>
      <c r="F61" s="24"/>
      <c r="G61" s="25" t="s">
        <v>283</v>
      </c>
      <c r="H61" s="24" t="s">
        <v>281</v>
      </c>
      <c r="I61" s="58" t="s">
        <v>284</v>
      </c>
      <c r="J61" s="55" t="str">
        <f t="shared" si="4"/>
        <v>E0MEBLL - IBM Cloud Pak System W3550-128 Appliance Install AnnualAUPM+S&amp;S Rnwl 12Mo 12 Months</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1:43" s="13" customFormat="1" ht="32">
      <c r="A62" s="24" t="s">
        <v>91</v>
      </c>
      <c r="B62" s="24" t="s">
        <v>74</v>
      </c>
      <c r="C62" s="24" t="s">
        <v>47</v>
      </c>
      <c r="D62" s="24" t="s">
        <v>163</v>
      </c>
      <c r="E62" s="24" t="s">
        <v>93</v>
      </c>
      <c r="F62" s="24"/>
      <c r="G62" s="25" t="s">
        <v>285</v>
      </c>
      <c r="H62" s="26" t="s">
        <v>286</v>
      </c>
      <c r="I62" s="58" t="s">
        <v>287</v>
      </c>
      <c r="J62" s="55" t="str">
        <f t="shared" si="4"/>
        <v>D1LCPLL - IBM Cloud Pak System W3550-160 Appliance Install from IBM Cloud Pak System W3550-128 Appliance Install Appliance Upgrade Lic + S&amp;S with HW Maintenance 12 Months</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1:43" s="13" customFormat="1" ht="28">
      <c r="A63" s="24" t="s">
        <v>91</v>
      </c>
      <c r="B63" s="24" t="s">
        <v>74</v>
      </c>
      <c r="C63" s="24" t="s">
        <v>47</v>
      </c>
      <c r="D63" s="24" t="s">
        <v>167</v>
      </c>
      <c r="E63" s="24" t="s">
        <v>93</v>
      </c>
      <c r="F63" s="24"/>
      <c r="G63" s="25" t="s">
        <v>288</v>
      </c>
      <c r="H63" s="24" t="s">
        <v>286</v>
      </c>
      <c r="I63" s="58" t="s">
        <v>289</v>
      </c>
      <c r="J63" s="55" t="str">
        <f t="shared" si="4"/>
        <v>E0MECLL - IBM Cloud Pak System W3550-160 Appliance Install AnnualAUPM+S&amp;S Rnwl 12Mo 12 Months</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1:43" s="13" customFormat="1" ht="32">
      <c r="A64" s="24" t="s">
        <v>91</v>
      </c>
      <c r="B64" s="24" t="s">
        <v>74</v>
      </c>
      <c r="C64" s="24" t="s">
        <v>47</v>
      </c>
      <c r="D64" s="24" t="s">
        <v>170</v>
      </c>
      <c r="E64" s="24" t="s">
        <v>93</v>
      </c>
      <c r="F64" s="24"/>
      <c r="G64" s="25" t="s">
        <v>290</v>
      </c>
      <c r="H64" s="26" t="s">
        <v>291</v>
      </c>
      <c r="I64" s="58" t="s">
        <v>292</v>
      </c>
      <c r="J64" s="55" t="str">
        <f t="shared" si="4"/>
        <v>D1LCRLL - IBM Cloud Pak System W3550-192 Appliance Install from IBM Cloud Pak System W3550-160 Appliance Install Appliance Upgrade Lic + S&amp;S with HW Maintenance 12 Months</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1:43" s="13" customFormat="1" ht="28">
      <c r="A65" s="24" t="s">
        <v>91</v>
      </c>
      <c r="B65" s="24" t="s">
        <v>74</v>
      </c>
      <c r="C65" s="24" t="s">
        <v>47</v>
      </c>
      <c r="D65" s="24" t="s">
        <v>174</v>
      </c>
      <c r="E65" s="24" t="s">
        <v>93</v>
      </c>
      <c r="F65" s="24"/>
      <c r="G65" s="25" t="s">
        <v>293</v>
      </c>
      <c r="H65" s="24" t="s">
        <v>291</v>
      </c>
      <c r="I65" s="58" t="s">
        <v>294</v>
      </c>
      <c r="J65" s="55" t="str">
        <f t="shared" si="4"/>
        <v>E0MEDLL - IBM Cloud Pak System W3550-192 Appliance Install AnnualAUPM+S&amp;S Rnwl 12Mo 12 Months</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1:43" s="13" customFormat="1" ht="32">
      <c r="A66" s="24" t="s">
        <v>91</v>
      </c>
      <c r="B66" s="24" t="s">
        <v>74</v>
      </c>
      <c r="C66" s="24" t="s">
        <v>47</v>
      </c>
      <c r="D66" s="24" t="s">
        <v>177</v>
      </c>
      <c r="E66" s="24" t="s">
        <v>93</v>
      </c>
      <c r="F66" s="24"/>
      <c r="G66" s="25" t="s">
        <v>295</v>
      </c>
      <c r="H66" s="26" t="s">
        <v>296</v>
      </c>
      <c r="I66" s="58" t="s">
        <v>297</v>
      </c>
      <c r="J66" s="55" t="str">
        <f t="shared" si="4"/>
        <v>D1LCQLL - IBM Cloud Pak System W3550-224 Appliance Install from IBM Cloud Pak System W3550-192 Appliance Install Appliance Upgrade Lic + S&amp;S with HW Maintenance 12 Months</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1:43" s="13" customFormat="1" ht="28">
      <c r="A67" s="24" t="s">
        <v>91</v>
      </c>
      <c r="B67" s="24" t="s">
        <v>74</v>
      </c>
      <c r="C67" s="24" t="s">
        <v>47</v>
      </c>
      <c r="D67" s="24" t="s">
        <v>181</v>
      </c>
      <c r="E67" s="24" t="s">
        <v>93</v>
      </c>
      <c r="F67" s="24"/>
      <c r="G67" s="25" t="s">
        <v>298</v>
      </c>
      <c r="H67" s="26" t="s">
        <v>296</v>
      </c>
      <c r="I67" s="58" t="s">
        <v>299</v>
      </c>
      <c r="J67" s="55" t="str">
        <f t="shared" si="4"/>
        <v>E0MEELL - IBM Cloud Pak System W3550-224 Appliance Install AnnualAUPM+S&amp;S Rnwl 12Mo 12 Months</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1:43" s="13" customFormat="1" ht="32">
      <c r="A68" s="24" t="s">
        <v>91</v>
      </c>
      <c r="B68" s="24" t="s">
        <v>74</v>
      </c>
      <c r="C68" s="24" t="s">
        <v>47</v>
      </c>
      <c r="D68" s="24" t="s">
        <v>184</v>
      </c>
      <c r="E68" s="24" t="s">
        <v>93</v>
      </c>
      <c r="F68" s="24"/>
      <c r="G68" s="25" t="s">
        <v>300</v>
      </c>
      <c r="H68" s="24" t="s">
        <v>301</v>
      </c>
      <c r="I68" s="58" t="s">
        <v>302</v>
      </c>
      <c r="J68" s="55" t="str">
        <f t="shared" si="4"/>
        <v>D1LCMLL - IBM Cloud Pak System W3550-256 Appliance Install from IBM Cloud Pak System W3550-224 Appliance Install Appliance Upgrade Lic + S&amp;S with HW Maintenance 12 Months</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1:43" s="13" customFormat="1" ht="28">
      <c r="A69" s="24" t="s">
        <v>91</v>
      </c>
      <c r="B69" s="24" t="s">
        <v>74</v>
      </c>
      <c r="C69" s="24" t="s">
        <v>47</v>
      </c>
      <c r="D69" s="24" t="s">
        <v>188</v>
      </c>
      <c r="E69" s="24" t="s">
        <v>93</v>
      </c>
      <c r="F69" s="24"/>
      <c r="G69" s="25" t="s">
        <v>303</v>
      </c>
      <c r="H69" s="24" t="s">
        <v>301</v>
      </c>
      <c r="I69" s="58" t="s">
        <v>304</v>
      </c>
      <c r="J69" s="55" t="str">
        <f t="shared" si="4"/>
        <v>E0MEFLL - IBM Cloud Pak System W3550-256 Appliance Install AnnualAUPM+S&amp;S Rnwl 12Mo 12 Months</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1:43" s="13" customFormat="1" ht="32">
      <c r="A70" s="24" t="s">
        <v>91</v>
      </c>
      <c r="B70" s="24" t="s">
        <v>74</v>
      </c>
      <c r="C70" s="24" t="s">
        <v>47</v>
      </c>
      <c r="D70" s="24" t="s">
        <v>191</v>
      </c>
      <c r="E70" s="24" t="s">
        <v>93</v>
      </c>
      <c r="F70" s="24"/>
      <c r="G70" s="25" t="s">
        <v>305</v>
      </c>
      <c r="H70" s="26" t="s">
        <v>306</v>
      </c>
      <c r="I70" s="58" t="s">
        <v>307</v>
      </c>
      <c r="J70" s="55" t="str">
        <f t="shared" si="4"/>
        <v>D1LCLLL - IBM Cloud Pak System W3550-288 Appliance Install from IBM Cloud Pak System W3550-256 Appliance Install Appliance Upgrade Lic + S&amp;S with HW Maintenance 12 Months</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1:43" s="13" customFormat="1" ht="28">
      <c r="A71" s="24" t="s">
        <v>91</v>
      </c>
      <c r="B71" s="24" t="s">
        <v>74</v>
      </c>
      <c r="C71" s="24" t="s">
        <v>47</v>
      </c>
      <c r="D71" s="24" t="s">
        <v>195</v>
      </c>
      <c r="E71" s="24" t="s">
        <v>93</v>
      </c>
      <c r="F71" s="24"/>
      <c r="G71" s="25" t="s">
        <v>308</v>
      </c>
      <c r="H71" s="26" t="s">
        <v>306</v>
      </c>
      <c r="I71" s="58" t="s">
        <v>309</v>
      </c>
      <c r="J71" s="55" t="str">
        <f t="shared" si="4"/>
        <v>E0MEGLL - IBM Cloud Pak System W3550-288 Appliance Install AnnualAUPM+S&amp;S Rnwl 12Mo 12 Months</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1:43" s="13" customFormat="1" ht="32">
      <c r="A72" s="24" t="s">
        <v>91</v>
      </c>
      <c r="B72" s="24" t="s">
        <v>74</v>
      </c>
      <c r="C72" s="24" t="s">
        <v>47</v>
      </c>
      <c r="D72" s="24" t="s">
        <v>198</v>
      </c>
      <c r="E72" s="24" t="s">
        <v>93</v>
      </c>
      <c r="F72" s="24"/>
      <c r="G72" s="25" t="s">
        <v>310</v>
      </c>
      <c r="H72" s="24" t="s">
        <v>311</v>
      </c>
      <c r="I72" s="58" t="s">
        <v>312</v>
      </c>
      <c r="J72" s="60" t="str">
        <f t="shared" si="4"/>
        <v>D1LCKLL - IBM Cloud Pak System W3550-320 Appliance Install from IBM Cloud Pak System W3550-288 Appliance Install Appliance Upgrade Lic + S&amp;S with HW Maintenance 12 Months</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1:43" s="13" customFormat="1" ht="28">
      <c r="A73" s="24" t="s">
        <v>91</v>
      </c>
      <c r="B73" s="24" t="s">
        <v>74</v>
      </c>
      <c r="C73" s="24" t="s">
        <v>47</v>
      </c>
      <c r="D73" s="24" t="s">
        <v>202</v>
      </c>
      <c r="E73" s="24" t="s">
        <v>93</v>
      </c>
      <c r="F73" s="24"/>
      <c r="G73" s="25" t="s">
        <v>313</v>
      </c>
      <c r="H73" s="24" t="s">
        <v>311</v>
      </c>
      <c r="I73" s="58" t="s">
        <v>314</v>
      </c>
      <c r="J73" s="55" t="str">
        <f t="shared" si="4"/>
        <v>E0MEHLL - IBM Cloud Pak System W3550-320 Appliance Install AnnualAUPM+S&amp;S Rnwl 12Mo 12 Months</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1:43" s="13" customFormat="1" ht="32">
      <c r="A74" s="24" t="s">
        <v>91</v>
      </c>
      <c r="B74" s="24" t="s">
        <v>74</v>
      </c>
      <c r="C74" s="24" t="s">
        <v>47</v>
      </c>
      <c r="D74" s="24" t="s">
        <v>315</v>
      </c>
      <c r="E74" s="24" t="s">
        <v>93</v>
      </c>
      <c r="F74" s="24"/>
      <c r="G74" s="25" t="s">
        <v>316</v>
      </c>
      <c r="H74" s="24" t="s">
        <v>317</v>
      </c>
      <c r="I74" s="58" t="s">
        <v>318</v>
      </c>
      <c r="J74" s="55" t="str">
        <f t="shared" si="4"/>
        <v>D1LCULL - IBM Cloud Pak System W3550-352 Appliance Install from IBM Cloud Pak System W3550-320 Appliance Install Appliance Upgrade Lic + S&amp;S with HW Maintenance 12 Months</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1:43" s="13" customFormat="1" ht="28">
      <c r="A75" s="24" t="s">
        <v>91</v>
      </c>
      <c r="B75" s="24" t="s">
        <v>74</v>
      </c>
      <c r="C75" s="24" t="s">
        <v>47</v>
      </c>
      <c r="D75" s="24" t="s">
        <v>319</v>
      </c>
      <c r="E75" s="24" t="s">
        <v>93</v>
      </c>
      <c r="F75" s="24"/>
      <c r="G75" s="25" t="s">
        <v>320</v>
      </c>
      <c r="H75" s="24" t="s">
        <v>317</v>
      </c>
      <c r="I75" s="58" t="s">
        <v>321</v>
      </c>
      <c r="J75" s="55" t="str">
        <f t="shared" si="4"/>
        <v>E0MEILL - IBM Cloud Pak System W3550-352 Appliance Install AnnualAUPM+S&amp;S Rnwl 12Mo 12 Months</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1:43" s="13" customFormat="1" ht="32">
      <c r="A76" s="24" t="s">
        <v>91</v>
      </c>
      <c r="B76" s="24" t="s">
        <v>74</v>
      </c>
      <c r="C76" s="24" t="s">
        <v>47</v>
      </c>
      <c r="D76" s="24" t="s">
        <v>322</v>
      </c>
      <c r="E76" s="24" t="s">
        <v>93</v>
      </c>
      <c r="F76" s="24"/>
      <c r="G76" s="25" t="s">
        <v>323</v>
      </c>
      <c r="H76" s="26" t="s">
        <v>324</v>
      </c>
      <c r="I76" s="58" t="s">
        <v>325</v>
      </c>
      <c r="J76" s="55" t="str">
        <f t="shared" si="4"/>
        <v>D1LD2LL - IBM Cloud Pak System W3550-384 Appliance Install from IBM Cloud Pak System W3550-352 Appliance Install Appliance Upgrade Lic + S&amp;S with HW Maintenance 12 Months</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1:43" s="13" customFormat="1" ht="28">
      <c r="A77" s="24" t="s">
        <v>91</v>
      </c>
      <c r="B77" s="24" t="s">
        <v>74</v>
      </c>
      <c r="C77" s="24" t="s">
        <v>47</v>
      </c>
      <c r="D77" s="24" t="s">
        <v>326</v>
      </c>
      <c r="E77" s="24" t="s">
        <v>93</v>
      </c>
      <c r="F77" s="24"/>
      <c r="G77" s="25" t="s">
        <v>327</v>
      </c>
      <c r="H77" s="26" t="s">
        <v>324</v>
      </c>
      <c r="I77" s="58" t="s">
        <v>328</v>
      </c>
      <c r="J77" s="55" t="str">
        <f t="shared" si="4"/>
        <v>E0MEJLL - IBM Cloud Pak System W3550-384 Appliance Install AnnualAUPM+S&amp;S Rnwl 12Mo 12 Months</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1:43" s="13" customFormat="1" ht="32">
      <c r="A78" s="24" t="s">
        <v>91</v>
      </c>
      <c r="B78" s="24" t="s">
        <v>74</v>
      </c>
      <c r="C78" s="24" t="s">
        <v>47</v>
      </c>
      <c r="D78" s="24" t="s">
        <v>329</v>
      </c>
      <c r="E78" s="24" t="s">
        <v>93</v>
      </c>
      <c r="F78" s="24"/>
      <c r="G78" s="25" t="s">
        <v>330</v>
      </c>
      <c r="H78" s="24" t="s">
        <v>331</v>
      </c>
      <c r="I78" s="58" t="s">
        <v>332</v>
      </c>
      <c r="J78" s="55" t="str">
        <f t="shared" si="4"/>
        <v>D1LCWLL - IBM Cloud Pak System W3550-416 Appliance Install from IBM Cloud Pak System W3550-384 Appliance Install Appliance Upgrade Lic + S&amp;S with HW Maintenance 12 Months</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1:43" s="13" customFormat="1" ht="28">
      <c r="A79" s="24" t="s">
        <v>91</v>
      </c>
      <c r="B79" s="24" t="s">
        <v>74</v>
      </c>
      <c r="C79" s="24" t="s">
        <v>47</v>
      </c>
      <c r="D79" s="24" t="s">
        <v>333</v>
      </c>
      <c r="E79" s="24" t="s">
        <v>93</v>
      </c>
      <c r="F79" s="24"/>
      <c r="G79" s="25" t="s">
        <v>334</v>
      </c>
      <c r="H79" s="24" t="s">
        <v>331</v>
      </c>
      <c r="I79" s="58" t="s">
        <v>335</v>
      </c>
      <c r="J79" s="55" t="str">
        <f t="shared" si="4"/>
        <v>E0MEKLL - IBM Cloud Pak System W3550-416 Appliance Install AnnualAUPM+S&amp;S Rnwl 12Mo 12 Months</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1:43" s="13" customFormat="1" ht="32">
      <c r="A80" s="24" t="s">
        <v>91</v>
      </c>
      <c r="B80" s="24" t="s">
        <v>74</v>
      </c>
      <c r="C80" s="24" t="s">
        <v>47</v>
      </c>
      <c r="D80" s="24" t="s">
        <v>336</v>
      </c>
      <c r="E80" s="24" t="s">
        <v>93</v>
      </c>
      <c r="F80" s="24"/>
      <c r="G80" s="25" t="s">
        <v>337</v>
      </c>
      <c r="H80" s="26" t="s">
        <v>338</v>
      </c>
      <c r="I80" s="58" t="s">
        <v>339</v>
      </c>
      <c r="J80" s="55" t="str">
        <f t="shared" si="4"/>
        <v>D1LCYLL - IBM Cloud Pak System W3550-448 Appliance Install from IBM Cloud Pak System W3550-416 Appliance Install Appliance Upgrade Lic + S&amp;S with HW Maintenance 12 Months</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1:43" s="13" customFormat="1" ht="28">
      <c r="A81" s="24" t="s">
        <v>91</v>
      </c>
      <c r="B81" s="24" t="s">
        <v>74</v>
      </c>
      <c r="C81" s="24" t="s">
        <v>47</v>
      </c>
      <c r="D81" s="24" t="s">
        <v>340</v>
      </c>
      <c r="E81" s="24" t="s">
        <v>93</v>
      </c>
      <c r="F81" s="24"/>
      <c r="G81" s="25" t="s">
        <v>341</v>
      </c>
      <c r="H81" s="26" t="s">
        <v>338</v>
      </c>
      <c r="I81" s="58" t="s">
        <v>342</v>
      </c>
      <c r="J81" s="55" t="str">
        <f t="shared" ref="J81" si="5">G81&amp;" - "&amp;I81</f>
        <v>E0MELLL - IBM Cloud Pak System W3550-448 Appliance Install AnnualAUPM+S&amp;S Rnwl 12Mo 12 Months</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1:43" s="13" customFormat="1" ht="32">
      <c r="A82" s="24" t="s">
        <v>265</v>
      </c>
      <c r="B82" s="24" t="s">
        <v>74</v>
      </c>
      <c r="C82" s="24" t="s">
        <v>47</v>
      </c>
      <c r="D82" s="24" t="s">
        <v>343</v>
      </c>
      <c r="E82" s="24" t="s">
        <v>93</v>
      </c>
      <c r="F82" s="24"/>
      <c r="G82" s="25" t="s">
        <v>344</v>
      </c>
      <c r="H82" s="26" t="s">
        <v>345</v>
      </c>
      <c r="I82" s="58" t="s">
        <v>346</v>
      </c>
      <c r="J82" s="55" t="str">
        <f t="shared" ref="J82:J83" si="6">E82&amp;", "&amp;D82&amp;", "&amp;G82&amp;" - "&amp;I82&amp;" - MTM: "&amp;F82</f>
        <v xml:space="preserve">Intel, 32-Exp, D28PPLL - IBM Cloud Pak System W4600 Commercial VMware for 32 cores expansion Appliance Install Appliance + Subscription and Support 12 Months - MTM: </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1:43" s="13" customFormat="1" ht="32">
      <c r="A83" s="24" t="s">
        <v>265</v>
      </c>
      <c r="B83" s="24" t="s">
        <v>74</v>
      </c>
      <c r="C83" s="24" t="s">
        <v>47</v>
      </c>
      <c r="D83" s="24" t="s">
        <v>347</v>
      </c>
      <c r="E83" s="24" t="s">
        <v>93</v>
      </c>
      <c r="F83" s="24"/>
      <c r="G83" s="25" t="s">
        <v>348</v>
      </c>
      <c r="H83" s="26" t="s">
        <v>349</v>
      </c>
      <c r="I83" s="58" t="s">
        <v>350</v>
      </c>
      <c r="J83" s="55" t="str">
        <f t="shared" si="6"/>
        <v xml:space="preserve">Intel, 64-Exp, D28PULL - IBM Cloud Pak System W4600 Commercial VMware for 64 cores expansion Appliance Install Appliance + Subscription and Support 12 Months - MTM: </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1:43" s="13" customFormat="1" ht="15">
      <c r="A84" s="24"/>
      <c r="B84" s="24"/>
      <c r="C84" s="24"/>
      <c r="D84" s="24"/>
      <c r="E84" s="24"/>
      <c r="F84" s="24"/>
      <c r="G84" s="25"/>
      <c r="H84" s="26"/>
      <c r="I84" s="58" t="e">
        <v>#N/A</v>
      </c>
      <c r="J84" s="55"/>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1:43" ht="28">
      <c r="A85" s="29" t="s">
        <v>91</v>
      </c>
      <c r="B85" s="29" t="s">
        <v>351</v>
      </c>
      <c r="C85" s="29" t="s">
        <v>352</v>
      </c>
      <c r="D85" s="29"/>
      <c r="E85" s="29"/>
      <c r="F85" s="29"/>
      <c r="G85" s="29" t="s">
        <v>353</v>
      </c>
      <c r="H85" s="29" t="s">
        <v>354</v>
      </c>
      <c r="I85" s="29" t="s">
        <v>355</v>
      </c>
      <c r="J85" s="55" t="str">
        <f t="shared" ref="J85:J92" si="7">G85&amp;" - "&amp;I85</f>
        <v>D1J76LL  - IBM Cloud Pak System Storage Expansion Enclosure 2076-24F Appliance Install Appliance + Subscription and Support 12 Months</v>
      </c>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row>
    <row r="86" spans="1:43" ht="28">
      <c r="A86" s="29" t="s">
        <v>91</v>
      </c>
      <c r="B86" s="29" t="s">
        <v>356</v>
      </c>
      <c r="C86" s="29" t="s">
        <v>352</v>
      </c>
      <c r="D86" s="29"/>
      <c r="E86" s="29"/>
      <c r="F86" s="29"/>
      <c r="G86" s="29" t="s">
        <v>357</v>
      </c>
      <c r="H86" s="29" t="s">
        <v>358</v>
      </c>
      <c r="I86" s="29" t="s">
        <v>359</v>
      </c>
      <c r="J86" s="55" t="str">
        <f t="shared" si="7"/>
        <v>D1J78LL - IBM Cloud Pak System System Storage Expansion Enclosure 2076-24F Appliance Install Initial Appliance Business Critical Service Upgrade 12 Months</v>
      </c>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row>
    <row r="87" spans="1:43" ht="28">
      <c r="A87" s="29" t="s">
        <v>91</v>
      </c>
      <c r="B87" s="29" t="s">
        <v>360</v>
      </c>
      <c r="C87" s="29" t="s">
        <v>352</v>
      </c>
      <c r="D87" s="29"/>
      <c r="E87" s="29"/>
      <c r="F87" s="29"/>
      <c r="G87" s="29" t="s">
        <v>361</v>
      </c>
      <c r="H87" s="29" t="s">
        <v>362</v>
      </c>
      <c r="I87" s="29" t="s">
        <v>363</v>
      </c>
      <c r="J87" s="55" t="str">
        <f t="shared" si="7"/>
        <v>D1J79LL - IBM Cloud Pak System Storage Expansion Enclosure 2076-24F Appliance Install Initial Appliance Hard Drive Retention Service Upgrade 12 Months</v>
      </c>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row>
    <row r="88" spans="1:43" ht="28">
      <c r="A88" s="29" t="s">
        <v>91</v>
      </c>
      <c r="B88" s="29" t="s">
        <v>351</v>
      </c>
      <c r="C88" s="29" t="s">
        <v>352</v>
      </c>
      <c r="D88" s="29"/>
      <c r="E88" s="29"/>
      <c r="F88" s="29"/>
      <c r="G88" s="29" t="s">
        <v>364</v>
      </c>
      <c r="H88" s="29" t="s">
        <v>365</v>
      </c>
      <c r="I88" s="29" t="s">
        <v>366</v>
      </c>
      <c r="J88" s="55" t="str">
        <f t="shared" si="7"/>
        <v>D21VPLL - IBM Cloud Pak System W3550 Enhanced Storage Expansion 9840-AE3 Appliance Install Appliance + Subscription and Support 12 Months</v>
      </c>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row>
    <row r="89" spans="1:43" ht="28">
      <c r="A89" s="29" t="s">
        <v>91</v>
      </c>
      <c r="B89" s="29" t="s">
        <v>356</v>
      </c>
      <c r="C89" s="29" t="s">
        <v>352</v>
      </c>
      <c r="D89" s="29"/>
      <c r="E89" s="29"/>
      <c r="F89" s="29"/>
      <c r="G89" s="29" t="s">
        <v>367</v>
      </c>
      <c r="H89" s="29" t="s">
        <v>368</v>
      </c>
      <c r="I89" s="29" t="s">
        <v>369</v>
      </c>
      <c r="J89" s="55" t="str">
        <f t="shared" si="7"/>
        <v>D21VRLL - IBM Cloud Pak System W3550 Enhanced Storage Expansion 9840-AE3 Appliance Install Initial Appliance Business Critical Service Upgrade 12 Months</v>
      </c>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row>
    <row r="90" spans="1:43" ht="28">
      <c r="A90" s="29" t="s">
        <v>91</v>
      </c>
      <c r="B90" s="29" t="s">
        <v>360</v>
      </c>
      <c r="C90" s="29" t="s">
        <v>352</v>
      </c>
      <c r="D90" s="29"/>
      <c r="E90" s="29"/>
      <c r="F90" s="29"/>
      <c r="G90" s="29" t="s">
        <v>370</v>
      </c>
      <c r="H90" s="29" t="s">
        <v>371</v>
      </c>
      <c r="I90" s="29" t="s">
        <v>372</v>
      </c>
      <c r="J90" s="55" t="str">
        <f t="shared" si="7"/>
        <v>D21VSLL - IBM Cloud Pak System W3550 Enhanced Storage Expansion 9840-AE3 Appliance Install Initial Appliance Hard Drive Retention Service Upgrade 12 Months</v>
      </c>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row>
    <row r="91" spans="1:43" ht="28">
      <c r="A91" s="29" t="s">
        <v>91</v>
      </c>
      <c r="B91" s="29" t="s">
        <v>351</v>
      </c>
      <c r="C91" s="29" t="s">
        <v>352</v>
      </c>
      <c r="D91" s="29"/>
      <c r="E91" s="29"/>
      <c r="F91" s="29"/>
      <c r="G91" s="29" t="s">
        <v>373</v>
      </c>
      <c r="H91" s="29" t="s">
        <v>374</v>
      </c>
      <c r="I91" s="29" t="s">
        <v>375</v>
      </c>
      <c r="J91" s="55" t="str">
        <f t="shared" si="7"/>
        <v>D1LFRLL - IBM Cloud Pak System W3500 Storage Expansion Appliance Install Appliance + Subscription and Support 12 Months</v>
      </c>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row>
    <row r="92" spans="1:43" ht="28">
      <c r="A92" s="29" t="s">
        <v>91</v>
      </c>
      <c r="B92" s="29" t="s">
        <v>356</v>
      </c>
      <c r="C92" s="29" t="s">
        <v>352</v>
      </c>
      <c r="D92" s="29"/>
      <c r="E92" s="29"/>
      <c r="F92" s="29"/>
      <c r="G92" s="29" t="s">
        <v>376</v>
      </c>
      <c r="H92" s="29" t="s">
        <v>377</v>
      </c>
      <c r="I92" s="29" t="s">
        <v>378</v>
      </c>
      <c r="J92" s="55" t="str">
        <f t="shared" si="7"/>
        <v>D1LDSLL - IBM Cloud Pak System W3500 Storage Expansion Appliance Install Initial Appliance Business Critical Service Upgrade 12 Months</v>
      </c>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row>
    <row r="93" spans="1:43" ht="28">
      <c r="A93" s="29" t="s">
        <v>91</v>
      </c>
      <c r="B93" s="29" t="s">
        <v>360</v>
      </c>
      <c r="C93" s="29" t="s">
        <v>352</v>
      </c>
      <c r="D93" s="29"/>
      <c r="E93" s="29"/>
      <c r="F93" s="29"/>
      <c r="G93" s="29" t="s">
        <v>379</v>
      </c>
      <c r="H93" s="29" t="s">
        <v>380</v>
      </c>
      <c r="I93" s="29" t="s">
        <v>381</v>
      </c>
      <c r="J93" s="55" t="str">
        <f t="shared" ref="J93:J96" si="8">G93&amp;" - "&amp;I93</f>
        <v>D1LEBLL - IBM Cloud Pak System W3500 Storage Expansion Appliance Install Initial Appliance Hard Drive Retention Service Upgrade 12 Months</v>
      </c>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row>
    <row r="94" spans="1:43" ht="28">
      <c r="A94" s="29" t="s">
        <v>265</v>
      </c>
      <c r="B94" s="29" t="s">
        <v>360</v>
      </c>
      <c r="C94" s="29" t="s">
        <v>352</v>
      </c>
      <c r="D94" s="29"/>
      <c r="E94" s="29"/>
      <c r="F94" s="29"/>
      <c r="G94" s="29" t="s">
        <v>382</v>
      </c>
      <c r="H94" s="29" t="s">
        <v>383</v>
      </c>
      <c r="I94" s="29" t="s">
        <v>384</v>
      </c>
      <c r="J94" s="55" t="str">
        <f t="shared" si="8"/>
        <v>D28PZLL - IBM Cloud Pak System W4600 Commercial VMware for 150 TB storage expansion Appliance Install Appliance + Subscription and Support 12 Months</v>
      </c>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row>
    <row r="95" spans="1:43" ht="28">
      <c r="A95" s="29" t="s">
        <v>265</v>
      </c>
      <c r="B95" s="29" t="s">
        <v>360</v>
      </c>
      <c r="C95" s="29" t="s">
        <v>352</v>
      </c>
      <c r="D95" s="29"/>
      <c r="E95" s="29"/>
      <c r="F95" s="29"/>
      <c r="G95" s="29" t="s">
        <v>385</v>
      </c>
      <c r="H95" s="29" t="s">
        <v>386</v>
      </c>
      <c r="I95" s="29" t="s">
        <v>387</v>
      </c>
      <c r="J95" s="55" t="str">
        <f t="shared" si="8"/>
        <v>D28Q2LL - IBM Cloud Pak System W4600 Commercial VMware for 150 TB storage expansion Appliance Install Initial Appliance Business Critical Service Upgrade 12 Months</v>
      </c>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row>
    <row r="96" spans="1:43" ht="28">
      <c r="A96" s="29" t="s">
        <v>265</v>
      </c>
      <c r="B96" s="29" t="s">
        <v>360</v>
      </c>
      <c r="C96" s="29" t="s">
        <v>352</v>
      </c>
      <c r="D96" s="29"/>
      <c r="E96" s="29"/>
      <c r="F96" s="29"/>
      <c r="G96" s="29" t="s">
        <v>388</v>
      </c>
      <c r="H96" s="29" t="s">
        <v>389</v>
      </c>
      <c r="I96" s="29" t="s">
        <v>390</v>
      </c>
      <c r="J96" s="55" t="str">
        <f t="shared" si="8"/>
        <v>D28Q3LL - IBM Cloud Pak System W4600 Commercial VMware for 150 TB storage expansion Appliance Install Initial Appliance Media Retention Service Upgrade 12 Months</v>
      </c>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row>
    <row r="97" spans="1:43">
      <c r="A97" s="29"/>
      <c r="B97" s="40"/>
      <c r="C97" s="40"/>
      <c r="D97" s="40"/>
      <c r="E97" s="40"/>
      <c r="F97" s="40"/>
      <c r="G97" s="40"/>
      <c r="H97" s="40"/>
      <c r="I97" s="40" t="e">
        <v>#N/A</v>
      </c>
      <c r="J97" s="55"/>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row>
    <row r="98" spans="1:43" ht="28">
      <c r="A98" s="41" t="s">
        <v>91</v>
      </c>
      <c r="B98" s="42" t="s">
        <v>391</v>
      </c>
      <c r="C98" s="43" t="s">
        <v>392</v>
      </c>
      <c r="D98" s="42"/>
      <c r="E98" s="42"/>
      <c r="F98" s="42"/>
      <c r="G98" s="43" t="s">
        <v>376</v>
      </c>
      <c r="H98" s="43" t="s">
        <v>393</v>
      </c>
      <c r="I98" s="61" t="s">
        <v>378</v>
      </c>
      <c r="J98" s="62" t="str">
        <f t="shared" ref="J98:J127" si="9">G98&amp;" - "&amp;I98</f>
        <v>D1LDSLL - IBM Cloud Pak System W3500 Storage Expansion Appliance Install Initial Appliance Business Critical Service Upgrade 12 Months</v>
      </c>
    </row>
    <row r="99" spans="1:43" ht="28">
      <c r="A99" s="41" t="s">
        <v>91</v>
      </c>
      <c r="B99" s="42" t="s">
        <v>391</v>
      </c>
      <c r="C99" s="43" t="s">
        <v>392</v>
      </c>
      <c r="D99" s="42"/>
      <c r="E99" s="42"/>
      <c r="F99" s="42"/>
      <c r="G99" s="43" t="s">
        <v>394</v>
      </c>
      <c r="H99" s="43" t="s">
        <v>395</v>
      </c>
      <c r="I99" s="61" t="s">
        <v>396</v>
      </c>
      <c r="J99" s="62" t="str">
        <f t="shared" si="9"/>
        <v>D1LDHLL - IBM Cloud Pak System W3500-128 Appliance Install Initial Appliance Business Critical Service Upgrade 12 Months</v>
      </c>
    </row>
    <row r="100" spans="1:43" ht="28">
      <c r="A100" s="41" t="s">
        <v>91</v>
      </c>
      <c r="B100" s="42" t="s">
        <v>391</v>
      </c>
      <c r="C100" s="43" t="s">
        <v>392</v>
      </c>
      <c r="D100" s="42"/>
      <c r="E100" s="42"/>
      <c r="F100" s="42"/>
      <c r="G100" s="43" t="s">
        <v>397</v>
      </c>
      <c r="H100" s="43" t="s">
        <v>398</v>
      </c>
      <c r="I100" s="61" t="s">
        <v>399</v>
      </c>
      <c r="J100" s="62" t="str">
        <f t="shared" si="9"/>
        <v>D1LDRLL - IBM Cloud Pak System W3500-160 Appliance Install Initial Appliance Business Critical Service Upgrade 12 Months</v>
      </c>
    </row>
    <row r="101" spans="1:43" ht="28">
      <c r="A101" s="41" t="s">
        <v>91</v>
      </c>
      <c r="B101" s="42" t="s">
        <v>391</v>
      </c>
      <c r="C101" s="43" t="s">
        <v>392</v>
      </c>
      <c r="D101" s="42"/>
      <c r="E101" s="42"/>
      <c r="F101" s="42"/>
      <c r="G101" s="43" t="s">
        <v>400</v>
      </c>
      <c r="H101" s="43" t="s">
        <v>401</v>
      </c>
      <c r="I101" s="61" t="s">
        <v>402</v>
      </c>
      <c r="J101" s="62" t="str">
        <f t="shared" si="9"/>
        <v>D1LDKLL - IBM Cloud Pak System W3500-192 Appliance Install Initial Appliance Business Critical Service Upgrade 12 Months</v>
      </c>
    </row>
    <row r="102" spans="1:43" ht="28">
      <c r="A102" s="41" t="s">
        <v>91</v>
      </c>
      <c r="B102" s="42" t="s">
        <v>391</v>
      </c>
      <c r="C102" s="43" t="s">
        <v>392</v>
      </c>
      <c r="D102" s="42"/>
      <c r="E102" s="42"/>
      <c r="F102" s="42"/>
      <c r="G102" s="43" t="s">
        <v>403</v>
      </c>
      <c r="H102" s="43" t="s">
        <v>404</v>
      </c>
      <c r="I102" s="61" t="s">
        <v>405</v>
      </c>
      <c r="J102" s="62" t="str">
        <f t="shared" si="9"/>
        <v>D1LDJLL - IBM Cloud Pak System W3500-224 Appliance Install Initial Appliance Business Critical Service Upgrade 12 Months</v>
      </c>
    </row>
    <row r="103" spans="1:43" ht="28">
      <c r="A103" s="41" t="s">
        <v>91</v>
      </c>
      <c r="B103" s="42" t="s">
        <v>391</v>
      </c>
      <c r="C103" s="43" t="s">
        <v>392</v>
      </c>
      <c r="D103" s="42"/>
      <c r="E103" s="42"/>
      <c r="F103" s="42"/>
      <c r="G103" s="43" t="s">
        <v>406</v>
      </c>
      <c r="H103" s="43" t="s">
        <v>407</v>
      </c>
      <c r="I103" s="61" t="s">
        <v>408</v>
      </c>
      <c r="J103" s="62" t="str">
        <f t="shared" si="9"/>
        <v>D1LDILL - IBM Cloud Pak System W3500-256 Appliance Install Initial Appliance Business Critical Service Upgrade 12 Months</v>
      </c>
    </row>
    <row r="104" spans="1:43" ht="28">
      <c r="A104" s="41" t="s">
        <v>91</v>
      </c>
      <c r="B104" s="42" t="s">
        <v>391</v>
      </c>
      <c r="C104" s="43" t="s">
        <v>392</v>
      </c>
      <c r="D104" s="42"/>
      <c r="E104" s="42"/>
      <c r="F104" s="42"/>
      <c r="G104" s="43" t="s">
        <v>409</v>
      </c>
      <c r="H104" s="43" t="s">
        <v>410</v>
      </c>
      <c r="I104" s="61" t="s">
        <v>411</v>
      </c>
      <c r="J104" s="62" t="str">
        <f t="shared" si="9"/>
        <v>D1LDLLL - IBM Cloud Pak System W3500-288 Appliance Install Initial Appliance Business Critical Service Upgrade 12 Months</v>
      </c>
    </row>
    <row r="105" spans="1:43" ht="28">
      <c r="A105" s="41" t="s">
        <v>91</v>
      </c>
      <c r="B105" s="42" t="s">
        <v>391</v>
      </c>
      <c r="C105" s="43" t="s">
        <v>392</v>
      </c>
      <c r="D105" s="42"/>
      <c r="E105" s="42"/>
      <c r="F105" s="42"/>
      <c r="G105" s="43" t="s">
        <v>412</v>
      </c>
      <c r="H105" s="43" t="s">
        <v>413</v>
      </c>
      <c r="I105" s="61" t="s">
        <v>414</v>
      </c>
      <c r="J105" s="62" t="str">
        <f t="shared" si="9"/>
        <v>D1LDDLL - IBM Cloud Pak System W3500-32 Appliance Install Initial Appliance Business Critical Service Upgrade 12 Months</v>
      </c>
    </row>
    <row r="106" spans="1:43" ht="28">
      <c r="A106" s="41" t="s">
        <v>91</v>
      </c>
      <c r="B106" s="42" t="s">
        <v>391</v>
      </c>
      <c r="C106" s="43" t="s">
        <v>392</v>
      </c>
      <c r="D106" s="42"/>
      <c r="E106" s="42"/>
      <c r="F106" s="42"/>
      <c r="G106" s="43" t="s">
        <v>415</v>
      </c>
      <c r="H106" s="43" t="s">
        <v>416</v>
      </c>
      <c r="I106" s="61" t="s">
        <v>417</v>
      </c>
      <c r="J106" s="62" t="str">
        <f t="shared" si="9"/>
        <v>D1LDPLL - IBM Cloud Pak System W3500-320 Appliance Install Initial Appliance Business Critical Service Upgrade 12 Months</v>
      </c>
    </row>
    <row r="107" spans="1:43" ht="28">
      <c r="A107" s="41" t="s">
        <v>91</v>
      </c>
      <c r="B107" s="42" t="s">
        <v>391</v>
      </c>
      <c r="C107" s="43" t="s">
        <v>392</v>
      </c>
      <c r="D107" s="42"/>
      <c r="E107" s="42"/>
      <c r="F107" s="42"/>
      <c r="G107" s="43" t="s">
        <v>418</v>
      </c>
      <c r="H107" s="43" t="s">
        <v>419</v>
      </c>
      <c r="I107" s="61" t="s">
        <v>420</v>
      </c>
      <c r="J107" s="62" t="str">
        <f t="shared" si="9"/>
        <v>D1LDALL - IBM Cloud Pak System W3500-64 Appliance Install Initial Appliance Business Critical Service Upgrade 12 Months</v>
      </c>
    </row>
    <row r="108" spans="1:43" ht="28">
      <c r="A108" s="41" t="s">
        <v>91</v>
      </c>
      <c r="B108" s="42" t="s">
        <v>391</v>
      </c>
      <c r="C108" s="43" t="s">
        <v>392</v>
      </c>
      <c r="D108" s="42"/>
      <c r="E108" s="42"/>
      <c r="F108" s="42"/>
      <c r="G108" s="43" t="s">
        <v>421</v>
      </c>
      <c r="H108" s="43" t="s">
        <v>422</v>
      </c>
      <c r="I108" s="61" t="s">
        <v>423</v>
      </c>
      <c r="J108" s="62" t="str">
        <f t="shared" si="9"/>
        <v>D1LDELL - IBM Cloud Pak System W3500-96 Appliance Install Initial Appliance Business Critical Service Upgrade 12 Months</v>
      </c>
    </row>
    <row r="109" spans="1:43" ht="28">
      <c r="A109" s="41" t="s">
        <v>91</v>
      </c>
      <c r="B109" s="42" t="s">
        <v>391</v>
      </c>
      <c r="C109" s="43" t="s">
        <v>392</v>
      </c>
      <c r="D109" s="42"/>
      <c r="E109" s="42"/>
      <c r="F109" s="42"/>
      <c r="G109" s="43" t="s">
        <v>367</v>
      </c>
      <c r="H109" s="43" t="s">
        <v>424</v>
      </c>
      <c r="I109" s="61" t="s">
        <v>369</v>
      </c>
      <c r="J109" s="62" t="str">
        <f t="shared" si="9"/>
        <v>D21VRLL - IBM Cloud Pak System W3550 Enhanced Storage Expansion 9840-AE3 Appliance Install Initial Appliance Business Critical Service Upgrade 12 Months</v>
      </c>
    </row>
    <row r="110" spans="1:43" ht="28">
      <c r="A110" s="41" t="s">
        <v>91</v>
      </c>
      <c r="B110" s="42" t="s">
        <v>391</v>
      </c>
      <c r="C110" s="43" t="s">
        <v>392</v>
      </c>
      <c r="D110" s="42"/>
      <c r="E110" s="42"/>
      <c r="F110" s="42"/>
      <c r="G110" s="43" t="s">
        <v>425</v>
      </c>
      <c r="H110" s="43" t="s">
        <v>426</v>
      </c>
      <c r="I110" s="61" t="s">
        <v>427</v>
      </c>
      <c r="J110" s="62" t="str">
        <f t="shared" si="9"/>
        <v>D1LD8LL - IBM Cloud Pak System W3550-128 Appliance Install Initial Appliance Business Critical Service Upgrade 12 Months</v>
      </c>
    </row>
    <row r="111" spans="1:43" ht="28">
      <c r="A111" s="41" t="s">
        <v>91</v>
      </c>
      <c r="B111" s="42" t="s">
        <v>391</v>
      </c>
      <c r="C111" s="43" t="s">
        <v>392</v>
      </c>
      <c r="D111" s="42"/>
      <c r="E111" s="42"/>
      <c r="F111" s="42"/>
      <c r="G111" s="43" t="s">
        <v>428</v>
      </c>
      <c r="H111" s="43" t="s">
        <v>429</v>
      </c>
      <c r="I111" s="61" t="s">
        <v>430</v>
      </c>
      <c r="J111" s="62" t="str">
        <f t="shared" si="9"/>
        <v>D1LDBLL - IBM Cloud Pak System W3550-160 Appliance Install Initial Appliance Business Critical Service Upgrade 12 Months</v>
      </c>
    </row>
    <row r="112" spans="1:43" ht="28">
      <c r="A112" s="41" t="s">
        <v>91</v>
      </c>
      <c r="B112" s="42" t="s">
        <v>391</v>
      </c>
      <c r="C112" s="43" t="s">
        <v>392</v>
      </c>
      <c r="D112" s="42"/>
      <c r="E112" s="42"/>
      <c r="F112" s="42"/>
      <c r="G112" s="43" t="s">
        <v>431</v>
      </c>
      <c r="H112" s="43" t="s">
        <v>432</v>
      </c>
      <c r="I112" s="61" t="s">
        <v>433</v>
      </c>
      <c r="J112" s="62" t="str">
        <f t="shared" si="9"/>
        <v>D1LDGLL - IBM Cloud Pak System W3550-192 Appliance Install Initial Appliance Business Critical Service Upgrade 12 Months</v>
      </c>
    </row>
    <row r="113" spans="1:10" ht="28">
      <c r="A113" s="41" t="s">
        <v>91</v>
      </c>
      <c r="B113" s="42" t="s">
        <v>391</v>
      </c>
      <c r="C113" s="43" t="s">
        <v>392</v>
      </c>
      <c r="D113" s="42"/>
      <c r="E113" s="42"/>
      <c r="F113" s="42"/>
      <c r="G113" s="43" t="s">
        <v>434</v>
      </c>
      <c r="H113" s="43" t="s">
        <v>435</v>
      </c>
      <c r="I113" s="61" t="s">
        <v>436</v>
      </c>
      <c r="J113" s="62" t="str">
        <f t="shared" si="9"/>
        <v>D1LD9LL - IBM Cloud Pak System W3550-224 Appliance Install Initial Appliance Business Critical Service Upgrade 12 Months</v>
      </c>
    </row>
    <row r="114" spans="1:10" ht="28">
      <c r="A114" s="41" t="s">
        <v>91</v>
      </c>
      <c r="B114" s="42" t="s">
        <v>391</v>
      </c>
      <c r="C114" s="43" t="s">
        <v>392</v>
      </c>
      <c r="D114" s="42"/>
      <c r="E114" s="42"/>
      <c r="F114" s="42"/>
      <c r="G114" s="43" t="s">
        <v>437</v>
      </c>
      <c r="H114" s="43" t="s">
        <v>438</v>
      </c>
      <c r="I114" s="61" t="s">
        <v>439</v>
      </c>
      <c r="J114" s="62" t="str">
        <f t="shared" si="9"/>
        <v>D1LD7LL - IBM Cloud Pak System W3550-256 Appliance Install Initial Appliance Business Critical Service Upgrade 12 Months</v>
      </c>
    </row>
    <row r="115" spans="1:10" ht="28">
      <c r="A115" s="41" t="s">
        <v>91</v>
      </c>
      <c r="B115" s="42" t="s">
        <v>391</v>
      </c>
      <c r="C115" s="43" t="s">
        <v>392</v>
      </c>
      <c r="D115" s="42"/>
      <c r="E115" s="42"/>
      <c r="F115" s="42"/>
      <c r="G115" s="43" t="s">
        <v>440</v>
      </c>
      <c r="H115" s="43" t="s">
        <v>441</v>
      </c>
      <c r="I115" s="61" t="s">
        <v>442</v>
      </c>
      <c r="J115" s="62" t="str">
        <f t="shared" si="9"/>
        <v>D1LDULL - IBM Cloud Pak System W3550-288 Appliance Install Initial Appliance Business Critical Service Upgrade 12 Months</v>
      </c>
    </row>
    <row r="116" spans="1:10" ht="28">
      <c r="A116" s="41" t="s">
        <v>91</v>
      </c>
      <c r="B116" s="42" t="s">
        <v>391</v>
      </c>
      <c r="C116" s="43" t="s">
        <v>392</v>
      </c>
      <c r="D116" s="42"/>
      <c r="E116" s="42"/>
      <c r="F116" s="42"/>
      <c r="G116" s="43" t="s">
        <v>443</v>
      </c>
      <c r="H116" s="43" t="s">
        <v>444</v>
      </c>
      <c r="I116" s="61" t="s">
        <v>445</v>
      </c>
      <c r="J116" s="62" t="str">
        <f t="shared" si="9"/>
        <v>D1LDTLL - IBM Cloud Pak System W3550-32 Appliance Install Initial Appliance Business Critical Service Upgrade 12 Months</v>
      </c>
    </row>
    <row r="117" spans="1:10" ht="28">
      <c r="A117" s="41" t="s">
        <v>91</v>
      </c>
      <c r="B117" s="42" t="s">
        <v>391</v>
      </c>
      <c r="C117" s="43" t="s">
        <v>392</v>
      </c>
      <c r="D117" s="42"/>
      <c r="E117" s="42"/>
      <c r="F117" s="42"/>
      <c r="G117" s="43" t="s">
        <v>446</v>
      </c>
      <c r="H117" s="43" t="s">
        <v>447</v>
      </c>
      <c r="I117" s="61" t="s">
        <v>448</v>
      </c>
      <c r="J117" s="62" t="str">
        <f t="shared" si="9"/>
        <v>D1LDMLL - IBM Cloud Pak System W3550-320 Appliance Install Initial Appliance Business Critical Service Upgrade 12 Months</v>
      </c>
    </row>
    <row r="118" spans="1:10" ht="28">
      <c r="A118" s="41" t="s">
        <v>91</v>
      </c>
      <c r="B118" s="42" t="s">
        <v>391</v>
      </c>
      <c r="C118" s="43" t="s">
        <v>392</v>
      </c>
      <c r="D118" s="42"/>
      <c r="E118" s="42"/>
      <c r="F118" s="42"/>
      <c r="G118" s="43" t="s">
        <v>449</v>
      </c>
      <c r="H118" s="43" t="s">
        <v>450</v>
      </c>
      <c r="I118" s="61" t="s">
        <v>451</v>
      </c>
      <c r="J118" s="62" t="str">
        <f t="shared" si="9"/>
        <v>D1LDNLL - IBM Cloud Pak System W3550-352 Appliance Install Initial Appliance Business Critical Service Upgrade 12 Months</v>
      </c>
    </row>
    <row r="119" spans="1:10" ht="28">
      <c r="A119" s="41" t="s">
        <v>91</v>
      </c>
      <c r="B119" s="42" t="s">
        <v>391</v>
      </c>
      <c r="C119" s="43" t="s">
        <v>392</v>
      </c>
      <c r="D119" s="42"/>
      <c r="E119" s="42"/>
      <c r="F119" s="42"/>
      <c r="G119" s="43" t="s">
        <v>452</v>
      </c>
      <c r="H119" s="43" t="s">
        <v>453</v>
      </c>
      <c r="I119" s="61" t="s">
        <v>454</v>
      </c>
      <c r="J119" s="62" t="str">
        <f t="shared" si="9"/>
        <v>D1LDQLL - IBM Cloud Pak System W3550-384 Appliance Install Initial Appliance Business Critical Service Upgrade 12 Months</v>
      </c>
    </row>
    <row r="120" spans="1:10" ht="28">
      <c r="A120" s="41" t="s">
        <v>91</v>
      </c>
      <c r="B120" s="42" t="s">
        <v>391</v>
      </c>
      <c r="C120" s="43" t="s">
        <v>392</v>
      </c>
      <c r="D120" s="42"/>
      <c r="E120" s="42"/>
      <c r="F120" s="42"/>
      <c r="G120" s="43" t="s">
        <v>455</v>
      </c>
      <c r="H120" s="43" t="s">
        <v>456</v>
      </c>
      <c r="I120" s="61" t="s">
        <v>457</v>
      </c>
      <c r="J120" s="62" t="str">
        <f t="shared" si="9"/>
        <v>D1LD5LL - IBM Cloud Pak System W3550-416 Appliance Install Initial Appliance Business Critical Service Upgrade 12 Months</v>
      </c>
    </row>
    <row r="121" spans="1:10" ht="28">
      <c r="A121" s="41" t="s">
        <v>91</v>
      </c>
      <c r="B121" s="42" t="s">
        <v>391</v>
      </c>
      <c r="C121" s="43" t="s">
        <v>392</v>
      </c>
      <c r="D121" s="42"/>
      <c r="E121" s="42"/>
      <c r="F121" s="42"/>
      <c r="G121" s="43" t="s">
        <v>458</v>
      </c>
      <c r="H121" s="43" t="s">
        <v>459</v>
      </c>
      <c r="I121" s="61" t="s">
        <v>460</v>
      </c>
      <c r="J121" s="62" t="str">
        <f t="shared" si="9"/>
        <v>D1LDCLL - IBM Cloud Pak System W3550-448 Appliance Install Initial Appliance Business Critical Service Upgrade 12 Months</v>
      </c>
    </row>
    <row r="122" spans="1:10" ht="28">
      <c r="A122" s="41" t="s">
        <v>91</v>
      </c>
      <c r="B122" s="42" t="s">
        <v>391</v>
      </c>
      <c r="C122" s="43" t="s">
        <v>392</v>
      </c>
      <c r="D122" s="42"/>
      <c r="E122" s="42"/>
      <c r="F122" s="42"/>
      <c r="G122" s="43" t="s">
        <v>461</v>
      </c>
      <c r="H122" s="43" t="s">
        <v>462</v>
      </c>
      <c r="I122" s="61" t="s">
        <v>463</v>
      </c>
      <c r="J122" s="62" t="str">
        <f t="shared" si="9"/>
        <v>D1LDFLL - IBM Cloud Pak System W3550-64 Appliance Install Initial Appliance Business Critical Service Upgrade 12 Months</v>
      </c>
    </row>
    <row r="123" spans="1:10" ht="28">
      <c r="A123" s="41" t="s">
        <v>91</v>
      </c>
      <c r="B123" s="42" t="s">
        <v>391</v>
      </c>
      <c r="C123" s="43" t="s">
        <v>392</v>
      </c>
      <c r="D123" s="42"/>
      <c r="E123" s="42"/>
      <c r="F123" s="42"/>
      <c r="G123" s="43" t="s">
        <v>464</v>
      </c>
      <c r="H123" s="43" t="s">
        <v>465</v>
      </c>
      <c r="I123" s="61" t="s">
        <v>466</v>
      </c>
      <c r="J123" s="62" t="str">
        <f t="shared" si="9"/>
        <v>D1LD6LL - IBM Cloud Pak System W3550-96 Appliance Install Initial Appliance Business Critical Service Upgrade 12 Months</v>
      </c>
    </row>
    <row r="124" spans="1:10" ht="28">
      <c r="A124" s="41" t="s">
        <v>91</v>
      </c>
      <c r="B124" s="42" t="s">
        <v>391</v>
      </c>
      <c r="C124" s="43" t="s">
        <v>392</v>
      </c>
      <c r="D124" s="42"/>
      <c r="E124" s="42"/>
      <c r="F124" s="42"/>
      <c r="G124" s="43" t="s">
        <v>467</v>
      </c>
      <c r="H124" s="43" t="s">
        <v>468</v>
      </c>
      <c r="I124" s="61" t="s">
        <v>469</v>
      </c>
      <c r="J124" s="62" t="str">
        <f t="shared" si="9"/>
        <v>D1IKGLL - IBM Cloud Pak System W3700-120 Appliance Install Initial Appliance Business Critical Service Upgrade 12 Months</v>
      </c>
    </row>
    <row r="125" spans="1:10" ht="28">
      <c r="A125" s="41" t="s">
        <v>91</v>
      </c>
      <c r="B125" s="42" t="s">
        <v>391</v>
      </c>
      <c r="C125" s="43" t="s">
        <v>392</v>
      </c>
      <c r="D125" s="42"/>
      <c r="E125" s="42"/>
      <c r="F125" s="42"/>
      <c r="G125" s="43" t="s">
        <v>470</v>
      </c>
      <c r="H125" s="43" t="s">
        <v>471</v>
      </c>
      <c r="I125" s="61" t="s">
        <v>472</v>
      </c>
      <c r="J125" s="62" t="str">
        <f t="shared" si="9"/>
        <v>D1IKMLL - IBM Cloud Pak System W3700-160 Appliance Install Initial Appliance Business Critical Service Upgrade 12 Months</v>
      </c>
    </row>
    <row r="126" spans="1:10" ht="28">
      <c r="A126" s="41" t="s">
        <v>91</v>
      </c>
      <c r="B126" s="42" t="s">
        <v>391</v>
      </c>
      <c r="C126" s="43" t="s">
        <v>392</v>
      </c>
      <c r="D126" s="42"/>
      <c r="E126" s="42"/>
      <c r="F126" s="42"/>
      <c r="G126" s="43" t="s">
        <v>473</v>
      </c>
      <c r="H126" s="43" t="s">
        <v>474</v>
      </c>
      <c r="I126" s="61" t="s">
        <v>475</v>
      </c>
      <c r="J126" s="62" t="str">
        <f t="shared" si="9"/>
        <v>D1IKTLL - IBM Cloud Pak System W3700-200 Appliance Install Initial Appliance Business Critical Service Upgrade 12 Months</v>
      </c>
    </row>
    <row r="127" spans="1:10" ht="28">
      <c r="A127" s="41" t="s">
        <v>91</v>
      </c>
      <c r="B127" s="42" t="s">
        <v>391</v>
      </c>
      <c r="C127" s="43" t="s">
        <v>392</v>
      </c>
      <c r="D127" s="42"/>
      <c r="E127" s="42"/>
      <c r="F127" s="42"/>
      <c r="G127" s="43" t="s">
        <v>476</v>
      </c>
      <c r="H127" s="43" t="s">
        <v>477</v>
      </c>
      <c r="I127" s="61" t="s">
        <v>478</v>
      </c>
      <c r="J127" s="62" t="str">
        <f t="shared" si="9"/>
        <v>D1IK3LL - IBM Cloud Pak System W3700-40 Appliance Install Initial Appliance Business Critical Service Upgrade 12 Months</v>
      </c>
    </row>
    <row r="128" spans="1:10" ht="28">
      <c r="A128" s="41" t="s">
        <v>91</v>
      </c>
      <c r="B128" s="42" t="s">
        <v>391</v>
      </c>
      <c r="C128" s="43" t="s">
        <v>392</v>
      </c>
      <c r="D128" s="42"/>
      <c r="E128" s="42"/>
      <c r="F128" s="42"/>
      <c r="G128" s="43" t="s">
        <v>479</v>
      </c>
      <c r="H128" s="43" t="s">
        <v>480</v>
      </c>
      <c r="I128" s="61" t="s">
        <v>481</v>
      </c>
      <c r="J128" s="62" t="str">
        <f t="shared" ref="J128:J131" si="10">G128&amp;" - "&amp;I128</f>
        <v>D1IK9LL - IBM Cloud Pak System W3700-80 Appliance Install Initial Appliance Business Critical Service Upgrade 12 Months</v>
      </c>
    </row>
    <row r="129" spans="1:10" ht="28">
      <c r="A129" s="41" t="s">
        <v>265</v>
      </c>
      <c r="B129" s="42" t="s">
        <v>391</v>
      </c>
      <c r="C129" s="43" t="s">
        <v>392</v>
      </c>
      <c r="D129" s="42"/>
      <c r="E129" s="42"/>
      <c r="F129" s="42"/>
      <c r="G129" s="43" t="s">
        <v>482</v>
      </c>
      <c r="H129" s="43" t="s">
        <v>483</v>
      </c>
      <c r="I129" s="61" t="s">
        <v>484</v>
      </c>
      <c r="J129" s="62" t="str">
        <f t="shared" si="10"/>
        <v>D28PLLL - IBM Cloud Pak System W4600 Commercial VMware for base system Appliance Install Initial Appliance Business Critical Service Upgrade 12 Months</v>
      </c>
    </row>
    <row r="130" spans="1:10" ht="28">
      <c r="A130" s="41" t="s">
        <v>265</v>
      </c>
      <c r="B130" s="42" t="s">
        <v>391</v>
      </c>
      <c r="C130" s="43" t="s">
        <v>392</v>
      </c>
      <c r="D130" s="42"/>
      <c r="E130" s="42"/>
      <c r="F130" s="42"/>
      <c r="G130" s="43" t="s">
        <v>485</v>
      </c>
      <c r="H130" s="43" t="s">
        <v>486</v>
      </c>
      <c r="I130" s="61" t="s">
        <v>487</v>
      </c>
      <c r="J130" s="62" t="str">
        <f t="shared" si="10"/>
        <v>D28PSLL - IBM Cloud Pak System W4600 Commercial VMware for 32 cores expansion Appliance Install Initial Appliance Business Critical Service Upgrade 12 Months</v>
      </c>
    </row>
    <row r="131" spans="1:10" ht="28">
      <c r="A131" s="41" t="s">
        <v>265</v>
      </c>
      <c r="B131" s="42" t="s">
        <v>391</v>
      </c>
      <c r="C131" s="43" t="s">
        <v>392</v>
      </c>
      <c r="D131" s="42"/>
      <c r="E131" s="42"/>
      <c r="F131" s="42"/>
      <c r="G131" s="43" t="s">
        <v>488</v>
      </c>
      <c r="H131" s="43" t="s">
        <v>489</v>
      </c>
      <c r="I131" s="61" t="s">
        <v>490</v>
      </c>
      <c r="J131" s="62" t="str">
        <f t="shared" si="10"/>
        <v>D28PXLL - IBM Cloud Pak System W4600 Commercial VMware for 64 cores expansion Appliance Install Initial Appliance Business Critical Service Upgrade 12 Months</v>
      </c>
    </row>
    <row r="132" spans="1:10">
      <c r="G132"/>
      <c r="H132"/>
      <c r="I132" s="54"/>
    </row>
    <row r="133" spans="1:10" ht="28">
      <c r="A133" s="44" t="s">
        <v>45</v>
      </c>
      <c r="B133" s="44" t="s">
        <v>391</v>
      </c>
      <c r="C133" s="45" t="s">
        <v>491</v>
      </c>
      <c r="D133" s="44"/>
      <c r="E133" s="44"/>
      <c r="F133" s="44"/>
      <c r="G133" s="45" t="s">
        <v>379</v>
      </c>
      <c r="H133" s="45" t="s">
        <v>492</v>
      </c>
      <c r="I133" s="64" t="s">
        <v>381</v>
      </c>
      <c r="J133" s="65" t="str">
        <f t="shared" ref="J133:J162" si="11">G133&amp;" - "&amp;I133</f>
        <v>D1LEBLL - IBM Cloud Pak System W3500 Storage Expansion Appliance Install Initial Appliance Hard Drive Retention Service Upgrade 12 Months</v>
      </c>
    </row>
    <row r="134" spans="1:10" ht="28">
      <c r="A134" s="44" t="s">
        <v>45</v>
      </c>
      <c r="B134" s="44" t="s">
        <v>391</v>
      </c>
      <c r="C134" s="45" t="s">
        <v>491</v>
      </c>
      <c r="D134" s="44"/>
      <c r="E134" s="44"/>
      <c r="F134" s="44"/>
      <c r="G134" s="45" t="s">
        <v>493</v>
      </c>
      <c r="H134" s="45" t="s">
        <v>494</v>
      </c>
      <c r="I134" s="64" t="s">
        <v>495</v>
      </c>
      <c r="J134" s="65" t="str">
        <f t="shared" si="11"/>
        <v>D1LEALL - IBM Cloud Pak System W3500-128 Appliance Install Initial Appliance Hard Drive Retention Service Upgrade 12 Months</v>
      </c>
    </row>
    <row r="135" spans="1:10" ht="28">
      <c r="A135" s="44" t="s">
        <v>45</v>
      </c>
      <c r="B135" s="44" t="s">
        <v>391</v>
      </c>
      <c r="C135" s="45" t="s">
        <v>491</v>
      </c>
      <c r="D135" s="44"/>
      <c r="E135" s="44"/>
      <c r="F135" s="44"/>
      <c r="G135" s="45" t="s">
        <v>496</v>
      </c>
      <c r="H135" s="45" t="s">
        <v>497</v>
      </c>
      <c r="I135" s="64" t="s">
        <v>498</v>
      </c>
      <c r="J135" s="65" t="str">
        <f t="shared" si="11"/>
        <v>D1LE7LL - IBM Cloud Pak System W3500-160 Appliance Install Initial Appliance Hard Drive Retention Service Upgrade 12 Months</v>
      </c>
    </row>
    <row r="136" spans="1:10" ht="28">
      <c r="A136" s="44" t="s">
        <v>45</v>
      </c>
      <c r="B136" s="44" t="s">
        <v>391</v>
      </c>
      <c r="C136" s="45" t="s">
        <v>491</v>
      </c>
      <c r="D136" s="44"/>
      <c r="E136" s="44"/>
      <c r="F136" s="44"/>
      <c r="G136" s="45" t="s">
        <v>499</v>
      </c>
      <c r="H136" s="45" t="s">
        <v>500</v>
      </c>
      <c r="I136" s="64" t="s">
        <v>501</v>
      </c>
      <c r="J136" s="65" t="str">
        <f t="shared" si="11"/>
        <v>D1LEELL - IBM Cloud Pak System W3500-192 Appliance Install Initial Appliance Hard Drive Retention Service Upgrade 12 Months</v>
      </c>
    </row>
    <row r="137" spans="1:10" ht="28">
      <c r="A137" s="44" t="s">
        <v>45</v>
      </c>
      <c r="B137" s="44" t="s">
        <v>391</v>
      </c>
      <c r="C137" s="45" t="s">
        <v>491</v>
      </c>
      <c r="D137" s="44"/>
      <c r="E137" s="44"/>
      <c r="F137" s="44"/>
      <c r="G137" s="45" t="s">
        <v>502</v>
      </c>
      <c r="H137" s="45" t="s">
        <v>503</v>
      </c>
      <c r="I137" s="64" t="s">
        <v>504</v>
      </c>
      <c r="J137" s="65" t="str">
        <f t="shared" si="11"/>
        <v>D1LECLL - IBM Cloud Pak System W3500-224 Appliance Install Initial Appliance Hard Drive Retention Service Upgrade 12 Months</v>
      </c>
    </row>
    <row r="138" spans="1:10" ht="28">
      <c r="A138" s="44" t="s">
        <v>45</v>
      </c>
      <c r="B138" s="44" t="s">
        <v>391</v>
      </c>
      <c r="C138" s="45" t="s">
        <v>491</v>
      </c>
      <c r="D138" s="44"/>
      <c r="E138" s="44"/>
      <c r="F138" s="44"/>
      <c r="G138" s="45" t="s">
        <v>505</v>
      </c>
      <c r="H138" s="45" t="s">
        <v>506</v>
      </c>
      <c r="I138" s="64" t="s">
        <v>507</v>
      </c>
      <c r="J138" s="65" t="str">
        <f t="shared" si="11"/>
        <v>D1LE5LL - IBM Cloud Pak System W3500-256 Appliance Install Initial Appliance Hard Drive Retention Service Upgrade 12 Months</v>
      </c>
    </row>
    <row r="139" spans="1:10" ht="28">
      <c r="A139" s="44" t="s">
        <v>45</v>
      </c>
      <c r="B139" s="44" t="s">
        <v>391</v>
      </c>
      <c r="C139" s="45" t="s">
        <v>491</v>
      </c>
      <c r="D139" s="44"/>
      <c r="E139" s="44"/>
      <c r="F139" s="44"/>
      <c r="G139" s="45" t="s">
        <v>508</v>
      </c>
      <c r="H139" s="45" t="s">
        <v>509</v>
      </c>
      <c r="I139" s="64" t="s">
        <v>510</v>
      </c>
      <c r="J139" s="65" t="str">
        <f t="shared" si="11"/>
        <v>D1LE8LL - IBM Cloud Pak System W3500-288 Appliance Install Initial Appliance Hard Drive Retention Service Upgrade 12 Months</v>
      </c>
    </row>
    <row r="140" spans="1:10" ht="28">
      <c r="A140" s="44" t="s">
        <v>45</v>
      </c>
      <c r="B140" s="44" t="s">
        <v>391</v>
      </c>
      <c r="C140" s="45" t="s">
        <v>491</v>
      </c>
      <c r="D140" s="44"/>
      <c r="E140" s="44"/>
      <c r="F140" s="44"/>
      <c r="G140" s="45" t="s">
        <v>511</v>
      </c>
      <c r="H140" s="45" t="s">
        <v>512</v>
      </c>
      <c r="I140" s="64" t="s">
        <v>513</v>
      </c>
      <c r="J140" s="65" t="str">
        <f t="shared" si="11"/>
        <v>D1LEJLL - IBM Cloud Pak System W3500-32 Appliance Install Initial Appliance Hard Drive Retention Service Upgrade 12 Months</v>
      </c>
    </row>
    <row r="141" spans="1:10" ht="28">
      <c r="A141" s="44" t="s">
        <v>45</v>
      </c>
      <c r="B141" s="44" t="s">
        <v>391</v>
      </c>
      <c r="C141" s="45" t="s">
        <v>491</v>
      </c>
      <c r="D141" s="44"/>
      <c r="E141" s="44"/>
      <c r="F141" s="44"/>
      <c r="G141" s="45" t="s">
        <v>514</v>
      </c>
      <c r="H141" s="45" t="s">
        <v>515</v>
      </c>
      <c r="I141" s="64" t="s">
        <v>516</v>
      </c>
      <c r="J141" s="65" t="str">
        <f t="shared" si="11"/>
        <v>D1LE9LL - IBM Cloud Pak System W3500-320 Appliance Install Initial Appliance Hard Drive Retention Service Upgrade 12 Months</v>
      </c>
    </row>
    <row r="142" spans="1:10" ht="28">
      <c r="A142" s="44" t="s">
        <v>45</v>
      </c>
      <c r="B142" s="44" t="s">
        <v>391</v>
      </c>
      <c r="C142" s="45" t="s">
        <v>491</v>
      </c>
      <c r="D142" s="44"/>
      <c r="E142" s="44"/>
      <c r="F142" s="44"/>
      <c r="G142" s="45" t="s">
        <v>517</v>
      </c>
      <c r="H142" s="45" t="s">
        <v>518</v>
      </c>
      <c r="I142" s="64" t="s">
        <v>519</v>
      </c>
      <c r="J142" s="65" t="str">
        <f t="shared" si="11"/>
        <v>D1LEHLL - IBM Cloud Pak System W3500-64 Appliance Install Initial Appliance Hard Drive Retention Service Upgrade 12 Months</v>
      </c>
    </row>
    <row r="143" spans="1:10" ht="28">
      <c r="A143" s="44" t="s">
        <v>45</v>
      </c>
      <c r="B143" s="44" t="s">
        <v>391</v>
      </c>
      <c r="C143" s="45" t="s">
        <v>491</v>
      </c>
      <c r="D143" s="44"/>
      <c r="E143" s="44"/>
      <c r="F143" s="44"/>
      <c r="G143" s="45" t="s">
        <v>520</v>
      </c>
      <c r="H143" s="45" t="s">
        <v>521</v>
      </c>
      <c r="I143" s="64" t="s">
        <v>522</v>
      </c>
      <c r="J143" s="65" t="str">
        <f t="shared" si="11"/>
        <v>D1LEDLL - IBM Cloud Pak System W3500-96 Appliance Install Initial Appliance Hard Drive Retention Service Upgrade 12 Months</v>
      </c>
    </row>
    <row r="144" spans="1:10" ht="28">
      <c r="A144" s="44" t="s">
        <v>45</v>
      </c>
      <c r="B144" s="44" t="s">
        <v>391</v>
      </c>
      <c r="C144" s="45" t="s">
        <v>491</v>
      </c>
      <c r="D144" s="44"/>
      <c r="E144" s="44"/>
      <c r="F144" s="44"/>
      <c r="G144" s="45" t="s">
        <v>370</v>
      </c>
      <c r="H144" s="45" t="s">
        <v>523</v>
      </c>
      <c r="I144" s="64" t="s">
        <v>372</v>
      </c>
      <c r="J144" s="65" t="str">
        <f t="shared" si="11"/>
        <v>D21VSLL - IBM Cloud Pak System W3550 Enhanced Storage Expansion 9840-AE3 Appliance Install Initial Appliance Hard Drive Retention Service Upgrade 12 Months</v>
      </c>
    </row>
    <row r="145" spans="1:10" ht="28">
      <c r="A145" s="44" t="s">
        <v>45</v>
      </c>
      <c r="B145" s="44" t="s">
        <v>391</v>
      </c>
      <c r="C145" s="45" t="s">
        <v>491</v>
      </c>
      <c r="D145" s="44"/>
      <c r="E145" s="44"/>
      <c r="F145" s="44"/>
      <c r="G145" s="45" t="s">
        <v>524</v>
      </c>
      <c r="H145" s="45" t="s">
        <v>525</v>
      </c>
      <c r="I145" s="64" t="s">
        <v>526</v>
      </c>
      <c r="J145" s="65" t="str">
        <f t="shared" si="11"/>
        <v>D1LEKLL - IBM Cloud Pak System W3550-128 Appliance Install Initial Appliance Hard Drive Retention Service Upgrade 12 Months</v>
      </c>
    </row>
    <row r="146" spans="1:10" ht="28">
      <c r="A146" s="44" t="s">
        <v>45</v>
      </c>
      <c r="B146" s="44" t="s">
        <v>391</v>
      </c>
      <c r="C146" s="45" t="s">
        <v>491</v>
      </c>
      <c r="D146" s="44"/>
      <c r="E146" s="44"/>
      <c r="F146" s="44"/>
      <c r="G146" s="45" t="s">
        <v>527</v>
      </c>
      <c r="H146" s="45" t="s">
        <v>528</v>
      </c>
      <c r="I146" s="64" t="s">
        <v>529</v>
      </c>
      <c r="J146" s="65" t="str">
        <f t="shared" si="11"/>
        <v>D1LEILL - IBM Cloud Pak System W3550-160 Appliance Install Initial Appliance Hard Drive Retention Service Upgrade 12 Months</v>
      </c>
    </row>
    <row r="147" spans="1:10" ht="28">
      <c r="A147" s="44" t="s">
        <v>45</v>
      </c>
      <c r="B147" s="44" t="s">
        <v>391</v>
      </c>
      <c r="C147" s="45" t="s">
        <v>491</v>
      </c>
      <c r="D147" s="44"/>
      <c r="E147" s="44"/>
      <c r="F147" s="44"/>
      <c r="G147" s="45" t="s">
        <v>530</v>
      </c>
      <c r="H147" s="45" t="s">
        <v>531</v>
      </c>
      <c r="I147" s="64" t="s">
        <v>532</v>
      </c>
      <c r="J147" s="65" t="str">
        <f t="shared" si="11"/>
        <v>D1LE6LL - IBM Cloud Pak System W3550-192 Appliance Install Initial Appliance Hard Drive Retention Service Upgrade 12 Months</v>
      </c>
    </row>
    <row r="148" spans="1:10" ht="28">
      <c r="A148" s="44" t="s">
        <v>45</v>
      </c>
      <c r="B148" s="44" t="s">
        <v>391</v>
      </c>
      <c r="C148" s="45" t="s">
        <v>491</v>
      </c>
      <c r="D148" s="44"/>
      <c r="E148" s="44"/>
      <c r="F148" s="44"/>
      <c r="G148" s="45" t="s">
        <v>533</v>
      </c>
      <c r="H148" s="45" t="s">
        <v>534</v>
      </c>
      <c r="I148" s="64" t="s">
        <v>535</v>
      </c>
      <c r="J148" s="65" t="str">
        <f t="shared" si="11"/>
        <v>D1LDZLL - IBM Cloud Pak System W3550-224 Appliance Install Initial Appliance Hard Drive Retention Service Upgrade 12 Months</v>
      </c>
    </row>
    <row r="149" spans="1:10" ht="28">
      <c r="A149" s="44" t="s">
        <v>45</v>
      </c>
      <c r="B149" s="44" t="s">
        <v>391</v>
      </c>
      <c r="C149" s="45" t="s">
        <v>491</v>
      </c>
      <c r="D149" s="44"/>
      <c r="E149" s="44"/>
      <c r="F149" s="44"/>
      <c r="G149" s="45" t="s">
        <v>536</v>
      </c>
      <c r="H149" s="45" t="s">
        <v>537</v>
      </c>
      <c r="I149" s="64" t="s">
        <v>538</v>
      </c>
      <c r="J149" s="65" t="str">
        <f t="shared" si="11"/>
        <v>D1LDVLL - IBM Cloud Pak System W3550-256 Appliance Install Initial Appliance Hard Drive Retention Service Upgrade 12 Months</v>
      </c>
    </row>
    <row r="150" spans="1:10" ht="28">
      <c r="A150" s="44" t="s">
        <v>45</v>
      </c>
      <c r="B150" s="44" t="s">
        <v>391</v>
      </c>
      <c r="C150" s="45" t="s">
        <v>491</v>
      </c>
      <c r="D150" s="44"/>
      <c r="E150" s="44"/>
      <c r="F150" s="44"/>
      <c r="G150" s="45" t="s">
        <v>539</v>
      </c>
      <c r="H150" s="45" t="s">
        <v>540</v>
      </c>
      <c r="I150" s="64" t="s">
        <v>541</v>
      </c>
      <c r="J150" s="65" t="str">
        <f t="shared" si="11"/>
        <v>D1LDXLL - IBM Cloud Pak System W3550-288 Appliance Install Initial Appliance Hard Drive Retention Service Upgrade 12 Months</v>
      </c>
    </row>
    <row r="151" spans="1:10" ht="28">
      <c r="A151" s="44" t="s">
        <v>45</v>
      </c>
      <c r="B151" s="44" t="s">
        <v>391</v>
      </c>
      <c r="C151" s="45" t="s">
        <v>491</v>
      </c>
      <c r="D151" s="44"/>
      <c r="E151" s="44"/>
      <c r="F151" s="44"/>
      <c r="G151" s="45" t="s">
        <v>542</v>
      </c>
      <c r="H151" s="45" t="s">
        <v>543</v>
      </c>
      <c r="I151" s="64" t="s">
        <v>544</v>
      </c>
      <c r="J151" s="65" t="str">
        <f t="shared" si="11"/>
        <v>D1LE4LL - IBM Cloud Pak System W3550-32 Appliance Install Initial Appliance Hard Drive Retention Service Upgrade 12 Months</v>
      </c>
    </row>
    <row r="152" spans="1:10" ht="28">
      <c r="A152" s="44" t="s">
        <v>45</v>
      </c>
      <c r="B152" s="44" t="s">
        <v>391</v>
      </c>
      <c r="C152" s="45" t="s">
        <v>491</v>
      </c>
      <c r="D152" s="44"/>
      <c r="E152" s="44"/>
      <c r="F152" s="44"/>
      <c r="G152" s="45" t="s">
        <v>545</v>
      </c>
      <c r="H152" s="45" t="s">
        <v>546</v>
      </c>
      <c r="I152" s="64" t="s">
        <v>547</v>
      </c>
      <c r="J152" s="65" t="str">
        <f t="shared" si="11"/>
        <v>D1LDYLL - IBM Cloud Pak System W3550-320 Appliance Install Initial Appliance Hard Drive Retention Service Upgrade 12 Months</v>
      </c>
    </row>
    <row r="153" spans="1:10" ht="28">
      <c r="A153" s="44" t="s">
        <v>45</v>
      </c>
      <c r="B153" s="44" t="s">
        <v>391</v>
      </c>
      <c r="C153" s="45" t="s">
        <v>491</v>
      </c>
      <c r="D153" s="44"/>
      <c r="E153" s="44"/>
      <c r="F153" s="44"/>
      <c r="G153" s="45" t="s">
        <v>548</v>
      </c>
      <c r="H153" s="45" t="s">
        <v>549</v>
      </c>
      <c r="I153" s="64" t="s">
        <v>550</v>
      </c>
      <c r="J153" s="65" t="str">
        <f t="shared" si="11"/>
        <v>D1LE2LL - IBM Cloud Pak System W3550-352 Appliance Install Initial Appliance Hard Drive Retention Service Upgrade 12 Months</v>
      </c>
    </row>
    <row r="154" spans="1:10" ht="28">
      <c r="A154" s="44" t="s">
        <v>45</v>
      </c>
      <c r="B154" s="44" t="s">
        <v>391</v>
      </c>
      <c r="C154" s="45" t="s">
        <v>491</v>
      </c>
      <c r="D154" s="44"/>
      <c r="E154" s="44"/>
      <c r="F154" s="44"/>
      <c r="G154" s="45" t="s">
        <v>551</v>
      </c>
      <c r="H154" s="45" t="s">
        <v>552</v>
      </c>
      <c r="I154" s="64" t="s">
        <v>553</v>
      </c>
      <c r="J154" s="65" t="str">
        <f t="shared" si="11"/>
        <v>D1LE1LL - IBM Cloud Pak System W3550-384 Appliance Install Initial Appliance Hard Drive Retention Service Upgrade 12 Months</v>
      </c>
    </row>
    <row r="155" spans="1:10" ht="28">
      <c r="A155" s="44" t="s">
        <v>45</v>
      </c>
      <c r="B155" s="44" t="s">
        <v>391</v>
      </c>
      <c r="C155" s="45" t="s">
        <v>491</v>
      </c>
      <c r="D155" s="44"/>
      <c r="E155" s="44"/>
      <c r="F155" s="44"/>
      <c r="G155" s="45" t="s">
        <v>554</v>
      </c>
      <c r="H155" s="45" t="s">
        <v>555</v>
      </c>
      <c r="I155" s="64" t="s">
        <v>556</v>
      </c>
      <c r="J155" s="65" t="str">
        <f t="shared" si="11"/>
        <v>D1LE0LL - IBM Cloud Pak System W3550-416 Appliance Install Initial Appliance Hard Drive Retention Service Upgrade 12 Months</v>
      </c>
    </row>
    <row r="156" spans="1:10" ht="28">
      <c r="A156" s="44" t="s">
        <v>45</v>
      </c>
      <c r="B156" s="44" t="s">
        <v>391</v>
      </c>
      <c r="C156" s="45" t="s">
        <v>491</v>
      </c>
      <c r="D156" s="44"/>
      <c r="E156" s="44"/>
      <c r="F156" s="44"/>
      <c r="G156" s="45" t="s">
        <v>557</v>
      </c>
      <c r="H156" s="45" t="s">
        <v>558</v>
      </c>
      <c r="I156" s="64" t="s">
        <v>559</v>
      </c>
      <c r="J156" s="65" t="str">
        <f t="shared" si="11"/>
        <v>D1LDWLL - IBM Cloud Pak System W3550-448 Appliance Install Initial Appliance Hard Drive Retention Service Upgrade 12 Months</v>
      </c>
    </row>
    <row r="157" spans="1:10" ht="28">
      <c r="A157" s="44" t="s">
        <v>45</v>
      </c>
      <c r="B157" s="44" t="s">
        <v>391</v>
      </c>
      <c r="C157" s="45" t="s">
        <v>491</v>
      </c>
      <c r="D157" s="44"/>
      <c r="E157" s="44"/>
      <c r="F157" s="44"/>
      <c r="G157" s="45" t="s">
        <v>560</v>
      </c>
      <c r="H157" s="45" t="s">
        <v>561</v>
      </c>
      <c r="I157" s="64" t="s">
        <v>562</v>
      </c>
      <c r="J157" s="65" t="str">
        <f t="shared" si="11"/>
        <v>D1LEFLL - IBM Cloud Pak System W3550-64 Appliance Install Initial Appliance Hard Drive Retention Service Upgrade 12 Months</v>
      </c>
    </row>
    <row r="158" spans="1:10" ht="28">
      <c r="A158" s="44" t="s">
        <v>45</v>
      </c>
      <c r="B158" s="44" t="s">
        <v>391</v>
      </c>
      <c r="C158" s="45" t="s">
        <v>491</v>
      </c>
      <c r="D158" s="44"/>
      <c r="E158" s="44"/>
      <c r="F158" s="44"/>
      <c r="G158" s="45" t="s">
        <v>563</v>
      </c>
      <c r="H158" s="45" t="s">
        <v>564</v>
      </c>
      <c r="I158" s="64" t="s">
        <v>565</v>
      </c>
      <c r="J158" s="65" t="str">
        <f t="shared" si="11"/>
        <v>D1LEGLL - IBM Cloud Pak System W3550-96 Appliance Install Initial Appliance Hard Drive Retention Service Upgrade 12 Months</v>
      </c>
    </row>
    <row r="159" spans="1:10" ht="28">
      <c r="A159" s="44" t="s">
        <v>45</v>
      </c>
      <c r="B159" s="44" t="s">
        <v>391</v>
      </c>
      <c r="C159" s="45" t="s">
        <v>491</v>
      </c>
      <c r="D159" s="44"/>
      <c r="E159" s="44"/>
      <c r="F159" s="44"/>
      <c r="G159" s="45" t="s">
        <v>566</v>
      </c>
      <c r="H159" s="45" t="s">
        <v>567</v>
      </c>
      <c r="I159" s="64" t="s">
        <v>568</v>
      </c>
      <c r="J159" s="65" t="str">
        <f t="shared" si="11"/>
        <v>D1IKHLL - IBM Cloud Pak System W3700-120 Appliance Install Initial Appliance Hard Drive Retention Service Upgrade 12 Months</v>
      </c>
    </row>
    <row r="160" spans="1:10" ht="28">
      <c r="A160" s="44" t="s">
        <v>45</v>
      </c>
      <c r="B160" s="44" t="s">
        <v>391</v>
      </c>
      <c r="C160" s="45" t="s">
        <v>491</v>
      </c>
      <c r="D160" s="44"/>
      <c r="E160" s="44"/>
      <c r="F160" s="44"/>
      <c r="G160" s="45" t="s">
        <v>569</v>
      </c>
      <c r="H160" s="45" t="s">
        <v>570</v>
      </c>
      <c r="I160" s="64" t="s">
        <v>571</v>
      </c>
      <c r="J160" s="65" t="str">
        <f t="shared" si="11"/>
        <v>D1IKNLL - IBM Cloud Pak System W3700-160 Appliance Install Initial Appliance Hard Drive Retention Service Upgrade 12 Months</v>
      </c>
    </row>
    <row r="161" spans="1:10" ht="28">
      <c r="A161" s="44" t="s">
        <v>45</v>
      </c>
      <c r="B161" s="44" t="s">
        <v>391</v>
      </c>
      <c r="C161" s="45" t="s">
        <v>491</v>
      </c>
      <c r="D161" s="44"/>
      <c r="E161" s="44"/>
      <c r="F161" s="44"/>
      <c r="G161" s="45" t="s">
        <v>572</v>
      </c>
      <c r="H161" s="45" t="s">
        <v>573</v>
      </c>
      <c r="I161" s="64" t="s">
        <v>574</v>
      </c>
      <c r="J161" s="65" t="str">
        <f t="shared" si="11"/>
        <v>D1IKULL - IBM Cloud Pak System W3700-200 Appliance Install Initial Appliance Hard Drive Retention Service Upgrade 12 Months</v>
      </c>
    </row>
    <row r="162" spans="1:10" ht="28">
      <c r="A162" s="44" t="s">
        <v>45</v>
      </c>
      <c r="B162" s="44" t="s">
        <v>391</v>
      </c>
      <c r="C162" s="45" t="s">
        <v>491</v>
      </c>
      <c r="D162" s="44"/>
      <c r="E162" s="44"/>
      <c r="F162" s="44"/>
      <c r="G162" s="45" t="s">
        <v>575</v>
      </c>
      <c r="H162" s="45" t="s">
        <v>576</v>
      </c>
      <c r="I162" s="64" t="s">
        <v>577</v>
      </c>
      <c r="J162" s="65" t="str">
        <f t="shared" si="11"/>
        <v>D1IK4LL - IBM Cloud Pak System W3700-40 Appliance Install Initial Appliance Hard Drive Retention Service Upgrade 12 Months</v>
      </c>
    </row>
    <row r="163" spans="1:10" ht="28">
      <c r="A163" s="44" t="s">
        <v>45</v>
      </c>
      <c r="B163" s="44" t="s">
        <v>391</v>
      </c>
      <c r="C163" s="45" t="s">
        <v>491</v>
      </c>
      <c r="D163" s="44"/>
      <c r="E163" s="44"/>
      <c r="F163" s="44"/>
      <c r="G163" s="45" t="s">
        <v>578</v>
      </c>
      <c r="H163" s="45" t="s">
        <v>579</v>
      </c>
      <c r="I163" s="64" t="s">
        <v>580</v>
      </c>
      <c r="J163" s="65" t="str">
        <f t="shared" ref="J163" si="12">G163&amp;" - "&amp;I163</f>
        <v>D1IKALL - IBM Cloud Pak System W3700-80 Appliance Install Initial Appliance Hard Drive Retention Service Upgrade 12 Months</v>
      </c>
    </row>
    <row r="164" spans="1:10" ht="28">
      <c r="A164" s="44" t="s">
        <v>265</v>
      </c>
      <c r="B164" s="44" t="s">
        <v>391</v>
      </c>
      <c r="C164" s="45" t="s">
        <v>491</v>
      </c>
      <c r="D164" s="44"/>
      <c r="E164" s="44"/>
      <c r="F164" s="44"/>
      <c r="G164" s="45" t="s">
        <v>581</v>
      </c>
      <c r="H164" s="45" t="s">
        <v>582</v>
      </c>
      <c r="I164" s="64" t="s">
        <v>583</v>
      </c>
      <c r="J164" s="65" t="str">
        <f t="shared" ref="J164" si="13">G164&amp;" - "&amp;I164</f>
        <v>D28PMLL - IBM Cloud Pak System W4600 Commercial VMware for base system Appliance Install Initial Appliance Media Retention Service Upgrade 12 Months</v>
      </c>
    </row>
    <row r="165" spans="1:10">
      <c r="A165" s="44" t="s">
        <v>265</v>
      </c>
      <c r="B165" s="44" t="s">
        <v>391</v>
      </c>
      <c r="C165" s="45" t="s">
        <v>491</v>
      </c>
      <c r="D165" s="44"/>
      <c r="E165" s="44"/>
      <c r="F165" s="44"/>
      <c r="G165" s="45"/>
      <c r="H165" s="45"/>
      <c r="I165" s="64"/>
      <c r="J165" s="65"/>
    </row>
    <row r="166" spans="1:10">
      <c r="C166"/>
      <c r="G166"/>
      <c r="H166"/>
      <c r="I166" s="54" t="e">
        <v>#N/A</v>
      </c>
      <c r="J166" s="55"/>
    </row>
    <row r="167" spans="1:10" ht="28">
      <c r="A167" s="46" t="s">
        <v>45</v>
      </c>
      <c r="B167" s="46" t="s">
        <v>584</v>
      </c>
      <c r="C167" s="46" t="s">
        <v>47</v>
      </c>
      <c r="D167" s="46"/>
      <c r="E167" s="46"/>
      <c r="F167" s="46"/>
      <c r="G167" s="47" t="s">
        <v>585</v>
      </c>
      <c r="H167" s="47" t="s">
        <v>111</v>
      </c>
      <c r="I167" s="66" t="s">
        <v>586</v>
      </c>
      <c r="J167" s="67" t="str">
        <f t="shared" ref="J167:J226" si="14">G167&amp;" - "&amp;I167</f>
        <v>E0MGMLL - IBM Cloud Pak System W3500-128 Appliance Install Annual Appliance Maintenance + Subscription and Support Renewal 12 Months</v>
      </c>
    </row>
    <row r="168" spans="1:10" ht="28">
      <c r="A168" s="46" t="s">
        <v>45</v>
      </c>
      <c r="B168" s="46" t="s">
        <v>584</v>
      </c>
      <c r="C168" s="46" t="s">
        <v>47</v>
      </c>
      <c r="D168" s="46"/>
      <c r="E168" s="46"/>
      <c r="F168" s="46"/>
      <c r="G168" s="47" t="s">
        <v>587</v>
      </c>
      <c r="H168" s="47" t="s">
        <v>115</v>
      </c>
      <c r="I168" s="66" t="s">
        <v>588</v>
      </c>
      <c r="J168" s="67" t="str">
        <f t="shared" si="14"/>
        <v>E0MGLLL - IBM Cloud Pak System W3500-160 Appliance Install Annual Appliance Maintenance + Subscription and Support Renewal 12 Months</v>
      </c>
    </row>
    <row r="169" spans="1:10" ht="28">
      <c r="A169" s="46" t="s">
        <v>45</v>
      </c>
      <c r="B169" s="46" t="s">
        <v>584</v>
      </c>
      <c r="C169" s="46" t="s">
        <v>47</v>
      </c>
      <c r="D169" s="46"/>
      <c r="E169" s="46"/>
      <c r="F169" s="46"/>
      <c r="G169" s="47" t="s">
        <v>589</v>
      </c>
      <c r="H169" s="47" t="s">
        <v>120</v>
      </c>
      <c r="I169" s="66" t="s">
        <v>590</v>
      </c>
      <c r="J169" s="67" t="str">
        <f t="shared" si="14"/>
        <v>E0MGHLL - IBM Cloud Pak System W3500-192 Appliance Install Annual Appliance Maintenance + Subscription and Support Renewal 12 Months</v>
      </c>
    </row>
    <row r="170" spans="1:10" ht="28">
      <c r="A170" s="46" t="s">
        <v>45</v>
      </c>
      <c r="B170" s="46" t="s">
        <v>584</v>
      </c>
      <c r="C170" s="46" t="s">
        <v>47</v>
      </c>
      <c r="D170" s="46"/>
      <c r="E170" s="46"/>
      <c r="F170" s="46"/>
      <c r="G170" s="47" t="s">
        <v>591</v>
      </c>
      <c r="H170" s="47" t="s">
        <v>125</v>
      </c>
      <c r="I170" s="66" t="s">
        <v>592</v>
      </c>
      <c r="J170" s="67" t="str">
        <f t="shared" si="14"/>
        <v>E0MH6LL - IBM Cloud Pak System W3500-224 Appliance Install Annual Appliance Maintenance + Subscription and Support Renewal 12 Months</v>
      </c>
    </row>
    <row r="171" spans="1:10" ht="28">
      <c r="A171" s="46" t="s">
        <v>45</v>
      </c>
      <c r="B171" s="46" t="s">
        <v>584</v>
      </c>
      <c r="C171" s="46" t="s">
        <v>47</v>
      </c>
      <c r="D171" s="46"/>
      <c r="E171" s="46"/>
      <c r="F171" s="46"/>
      <c r="G171" s="47" t="s">
        <v>593</v>
      </c>
      <c r="H171" s="47" t="s">
        <v>130</v>
      </c>
      <c r="I171" s="66" t="s">
        <v>594</v>
      </c>
      <c r="J171" s="67" t="str">
        <f t="shared" si="14"/>
        <v>E0MH5LL - IBM Cloud Pak System W3500-256 Appliance Install Annual Appliance Maintenance + Subscription and Support Renewal 12 Months</v>
      </c>
    </row>
    <row r="172" spans="1:10" ht="28">
      <c r="A172" s="46" t="s">
        <v>45</v>
      </c>
      <c r="B172" s="46" t="s">
        <v>584</v>
      </c>
      <c r="C172" s="46" t="s">
        <v>47</v>
      </c>
      <c r="D172" s="46"/>
      <c r="E172" s="46"/>
      <c r="F172" s="46"/>
      <c r="G172" s="47" t="s">
        <v>595</v>
      </c>
      <c r="H172" s="47" t="s">
        <v>135</v>
      </c>
      <c r="I172" s="66" t="s">
        <v>596</v>
      </c>
      <c r="J172" s="67" t="str">
        <f t="shared" si="14"/>
        <v>E0MGRLL - IBM Cloud Pak System W3500-288 Appliance Install Annual Appliance Maintenance + Subscription and Support Renewal 12 Months</v>
      </c>
    </row>
    <row r="173" spans="1:10" ht="28">
      <c r="A173" s="46" t="s">
        <v>45</v>
      </c>
      <c r="B173" s="46" t="s">
        <v>584</v>
      </c>
      <c r="C173" s="46" t="s">
        <v>47</v>
      </c>
      <c r="D173" s="46"/>
      <c r="E173" s="46"/>
      <c r="F173" s="46"/>
      <c r="G173" s="47" t="s">
        <v>597</v>
      </c>
      <c r="H173" s="47" t="s">
        <v>96</v>
      </c>
      <c r="I173" s="66" t="s">
        <v>598</v>
      </c>
      <c r="J173" s="67" t="str">
        <f t="shared" si="14"/>
        <v>E0MH7LL - IBM Cloud Pak System W3500-32 Appliance Install Annual Appliance Maintenance + Subscription and Support Renewal 12 Months</v>
      </c>
    </row>
    <row r="174" spans="1:10" ht="28">
      <c r="A174" s="46" t="s">
        <v>45</v>
      </c>
      <c r="B174" s="46" t="s">
        <v>584</v>
      </c>
      <c r="C174" s="46" t="s">
        <v>47</v>
      </c>
      <c r="D174" s="46"/>
      <c r="E174" s="46"/>
      <c r="F174" s="46"/>
      <c r="G174" s="47" t="s">
        <v>599</v>
      </c>
      <c r="H174" s="47" t="s">
        <v>140</v>
      </c>
      <c r="I174" s="66" t="s">
        <v>600</v>
      </c>
      <c r="J174" s="67" t="str">
        <f t="shared" si="14"/>
        <v>E0MH3LL - IBM Cloud Pak System W3500-320 Appliance Install Annual Appliance Maintenance + Subscription and Support Renewal 12 Months</v>
      </c>
    </row>
    <row r="175" spans="1:10" ht="28">
      <c r="A175" s="46" t="s">
        <v>45</v>
      </c>
      <c r="B175" s="46" t="s">
        <v>584</v>
      </c>
      <c r="C175" s="46" t="s">
        <v>47</v>
      </c>
      <c r="D175" s="46"/>
      <c r="E175" s="46"/>
      <c r="F175" s="46"/>
      <c r="G175" s="47" t="s">
        <v>601</v>
      </c>
      <c r="H175" s="47" t="s">
        <v>101</v>
      </c>
      <c r="I175" s="66" t="s">
        <v>602</v>
      </c>
      <c r="J175" s="67" t="str">
        <f t="shared" si="14"/>
        <v>E0MGKLL - IBM Cloud Pak System W3500-64 Appliance Install Annual Appliance Maintenance + Subscription and Support Renewal 12 Months</v>
      </c>
    </row>
    <row r="176" spans="1:10" ht="28">
      <c r="A176" s="46" t="s">
        <v>45</v>
      </c>
      <c r="B176" s="46" t="s">
        <v>584</v>
      </c>
      <c r="C176" s="46" t="s">
        <v>47</v>
      </c>
      <c r="D176" s="46"/>
      <c r="E176" s="46"/>
      <c r="F176" s="46"/>
      <c r="G176" s="47" t="s">
        <v>603</v>
      </c>
      <c r="H176" s="47" t="s">
        <v>106</v>
      </c>
      <c r="I176" s="66" t="s">
        <v>604</v>
      </c>
      <c r="J176" s="67" t="str">
        <f t="shared" si="14"/>
        <v>E0MGNLL - IBM Cloud Pak System W3500-96 Appliance Install Annual Appliance Maintenance + Subscription and Support Renewal 12 Months</v>
      </c>
    </row>
    <row r="177" spans="1:10" ht="28">
      <c r="A177" s="46" t="s">
        <v>45</v>
      </c>
      <c r="B177" s="46" t="s">
        <v>584</v>
      </c>
      <c r="C177" s="46" t="s">
        <v>47</v>
      </c>
      <c r="D177" s="46"/>
      <c r="E177" s="46"/>
      <c r="F177" s="46"/>
      <c r="G177" s="47" t="s">
        <v>605</v>
      </c>
      <c r="H177" s="47" t="s">
        <v>606</v>
      </c>
      <c r="I177" s="66" t="s">
        <v>607</v>
      </c>
      <c r="J177" s="67" t="str">
        <f t="shared" si="14"/>
        <v>E0PR2LL - IBM Cloud Pak System W3550 Enhanced Storage Expansion 9840-AE3 Appliance Install Annual Appliance Maintenance + Subscription and Support Renewal</v>
      </c>
    </row>
    <row r="178" spans="1:10" ht="28">
      <c r="A178" s="46" t="s">
        <v>45</v>
      </c>
      <c r="B178" s="46" t="s">
        <v>584</v>
      </c>
      <c r="C178" s="46" t="s">
        <v>47</v>
      </c>
      <c r="D178" s="46"/>
      <c r="E178" s="46"/>
      <c r="F178" s="46"/>
      <c r="G178" s="47" t="s">
        <v>608</v>
      </c>
      <c r="H178" s="47" t="s">
        <v>219</v>
      </c>
      <c r="I178" s="66" t="s">
        <v>609</v>
      </c>
      <c r="J178" s="67" t="str">
        <f t="shared" si="14"/>
        <v>E0MGWLL - IBM Cloud Pak System W3550-128 Appliance Install Annual Appliance Maintenance + Subscription and Support Renewal 12 Months</v>
      </c>
    </row>
    <row r="179" spans="1:10" ht="28">
      <c r="A179" s="46" t="s">
        <v>45</v>
      </c>
      <c r="B179" s="46" t="s">
        <v>584</v>
      </c>
      <c r="C179" s="46" t="s">
        <v>47</v>
      </c>
      <c r="D179" s="46"/>
      <c r="E179" s="46"/>
      <c r="F179" s="46"/>
      <c r="G179" s="47" t="s">
        <v>610</v>
      </c>
      <c r="H179" s="47" t="s">
        <v>223</v>
      </c>
      <c r="I179" s="66" t="s">
        <v>611</v>
      </c>
      <c r="J179" s="67" t="str">
        <f t="shared" si="14"/>
        <v>E0MGULL - IBM Cloud Pak System W3550-160 Appliance Install Annual Appliance Maintenance + Subscription and Support Renewal 12 Months</v>
      </c>
    </row>
    <row r="180" spans="1:10" ht="28">
      <c r="A180" s="46" t="s">
        <v>45</v>
      </c>
      <c r="B180" s="46" t="s">
        <v>584</v>
      </c>
      <c r="C180" s="46" t="s">
        <v>47</v>
      </c>
      <c r="D180" s="46"/>
      <c r="E180" s="46"/>
      <c r="F180" s="46"/>
      <c r="G180" s="47" t="s">
        <v>612</v>
      </c>
      <c r="H180" s="47" t="s">
        <v>227</v>
      </c>
      <c r="I180" s="66" t="s">
        <v>613</v>
      </c>
      <c r="J180" s="67" t="str">
        <f t="shared" si="14"/>
        <v>E0MGTLL - IBM Cloud Pak System W3550-192 Appliance Install Annual Appliance Maintenance + Subscription and Support Renewal 12 Months</v>
      </c>
    </row>
    <row r="181" spans="1:10" ht="28">
      <c r="A181" s="46" t="s">
        <v>45</v>
      </c>
      <c r="B181" s="46" t="s">
        <v>584</v>
      </c>
      <c r="C181" s="46" t="s">
        <v>47</v>
      </c>
      <c r="D181" s="46"/>
      <c r="E181" s="46"/>
      <c r="F181" s="46"/>
      <c r="G181" s="47" t="s">
        <v>614</v>
      </c>
      <c r="H181" s="47" t="s">
        <v>231</v>
      </c>
      <c r="I181" s="66" t="s">
        <v>615</v>
      </c>
      <c r="J181" s="67" t="str">
        <f t="shared" si="14"/>
        <v>E0MGQLL - IBM Cloud Pak System W3550-224 Appliance Install Annual Appliance Maintenance + Subscription and Support Renewal 12 Months</v>
      </c>
    </row>
    <row r="182" spans="1:10" ht="28">
      <c r="A182" s="46" t="s">
        <v>45</v>
      </c>
      <c r="B182" s="46" t="s">
        <v>584</v>
      </c>
      <c r="C182" s="46" t="s">
        <v>47</v>
      </c>
      <c r="D182" s="46"/>
      <c r="E182" s="46"/>
      <c r="F182" s="46"/>
      <c r="G182" s="47" t="s">
        <v>616</v>
      </c>
      <c r="H182" s="47" t="s">
        <v>235</v>
      </c>
      <c r="I182" s="66" t="s">
        <v>617</v>
      </c>
      <c r="J182" s="67" t="str">
        <f t="shared" si="14"/>
        <v>E0MGVLL - IBM Cloud Pak System W3550-256 Appliance Install Annual Appliance Maintenance + Subscription and Support Renewal 12 Months</v>
      </c>
    </row>
    <row r="183" spans="1:10" ht="28">
      <c r="A183" s="46" t="s">
        <v>45</v>
      </c>
      <c r="B183" s="46" t="s">
        <v>584</v>
      </c>
      <c r="C183" s="46" t="s">
        <v>47</v>
      </c>
      <c r="D183" s="46"/>
      <c r="E183" s="46"/>
      <c r="F183" s="46"/>
      <c r="G183" s="47" t="s">
        <v>618</v>
      </c>
      <c r="H183" s="47" t="s">
        <v>239</v>
      </c>
      <c r="I183" s="66" t="s">
        <v>619</v>
      </c>
      <c r="J183" s="67" t="str">
        <f t="shared" si="14"/>
        <v>E0MGYLL - IBM Cloud Pak System W3550-288 Appliance Install Annual Appliance Maintenance + Subscription and Support Renewal 12 Months</v>
      </c>
    </row>
    <row r="184" spans="1:10" ht="28">
      <c r="A184" s="46" t="s">
        <v>45</v>
      </c>
      <c r="B184" s="46" t="s">
        <v>584</v>
      </c>
      <c r="C184" s="46" t="s">
        <v>47</v>
      </c>
      <c r="D184" s="46"/>
      <c r="E184" s="46"/>
      <c r="F184" s="46"/>
      <c r="G184" s="47" t="s">
        <v>620</v>
      </c>
      <c r="H184" s="47" t="s">
        <v>207</v>
      </c>
      <c r="I184" s="66" t="s">
        <v>621</v>
      </c>
      <c r="J184" s="67" t="str">
        <f t="shared" si="14"/>
        <v>E0MH0LL - IBM Cloud Pak System W3550-32 Appliance Install Annual Appliance Maintenance + Subscription and Support Renewal 12 Months</v>
      </c>
    </row>
    <row r="185" spans="1:10" ht="28">
      <c r="A185" s="46" t="s">
        <v>45</v>
      </c>
      <c r="B185" s="46" t="s">
        <v>584</v>
      </c>
      <c r="C185" s="46" t="s">
        <v>47</v>
      </c>
      <c r="D185" s="46"/>
      <c r="E185" s="46"/>
      <c r="F185" s="46"/>
      <c r="G185" s="47" t="s">
        <v>622</v>
      </c>
      <c r="H185" s="47" t="s">
        <v>243</v>
      </c>
      <c r="I185" s="66" t="s">
        <v>623</v>
      </c>
      <c r="J185" s="67" t="str">
        <f t="shared" si="14"/>
        <v>E0MH1LL - IBM Cloud Pak System W3550-320 Appliance Install Annual Appliance Maintenance + Subscription and Support Renewal 12 Months</v>
      </c>
    </row>
    <row r="186" spans="1:10" ht="28">
      <c r="A186" s="46" t="s">
        <v>45</v>
      </c>
      <c r="B186" s="46" t="s">
        <v>584</v>
      </c>
      <c r="C186" s="46" t="s">
        <v>47</v>
      </c>
      <c r="D186" s="46"/>
      <c r="E186" s="46"/>
      <c r="F186" s="46"/>
      <c r="G186" s="47" t="s">
        <v>624</v>
      </c>
      <c r="H186" s="47" t="s">
        <v>248</v>
      </c>
      <c r="I186" s="66" t="s">
        <v>625</v>
      </c>
      <c r="J186" s="67" t="str">
        <f t="shared" si="14"/>
        <v>E0MH4LL - IBM Cloud Pak System W3550-352 Appliance Install Annual Appliance Maintenance + Subscription and Support Renewal 12 Months</v>
      </c>
    </row>
    <row r="187" spans="1:10" ht="28">
      <c r="A187" s="46" t="s">
        <v>45</v>
      </c>
      <c r="B187" s="46" t="s">
        <v>584</v>
      </c>
      <c r="C187" s="46" t="s">
        <v>47</v>
      </c>
      <c r="D187" s="46"/>
      <c r="E187" s="46"/>
      <c r="F187" s="46"/>
      <c r="G187" s="47" t="s">
        <v>626</v>
      </c>
      <c r="H187" s="47" t="s">
        <v>253</v>
      </c>
      <c r="I187" s="66" t="s">
        <v>627</v>
      </c>
      <c r="J187" s="67" t="str">
        <f t="shared" si="14"/>
        <v>E0MGSLL - IBM Cloud Pak System W3550-384 Appliance Install Annual Appliance Maintenance + Subscription and Support Renewal 12 Months</v>
      </c>
    </row>
    <row r="188" spans="1:10" ht="28">
      <c r="A188" s="46" t="s">
        <v>45</v>
      </c>
      <c r="B188" s="46" t="s">
        <v>584</v>
      </c>
      <c r="C188" s="46" t="s">
        <v>47</v>
      </c>
      <c r="D188" s="46"/>
      <c r="E188" s="46"/>
      <c r="F188" s="46"/>
      <c r="G188" s="47" t="s">
        <v>628</v>
      </c>
      <c r="H188" s="47" t="s">
        <v>258</v>
      </c>
      <c r="I188" s="66" t="s">
        <v>629</v>
      </c>
      <c r="J188" s="67" t="str">
        <f t="shared" si="14"/>
        <v>E0MGJLL - IBM Cloud Pak System W3550-416 Appliance Install Annual Appliance Maintenance + Subscription and Support Renewal 12 Months</v>
      </c>
    </row>
    <row r="189" spans="1:10" ht="28">
      <c r="A189" s="46" t="s">
        <v>45</v>
      </c>
      <c r="B189" s="46" t="s">
        <v>584</v>
      </c>
      <c r="C189" s="46" t="s">
        <v>47</v>
      </c>
      <c r="D189" s="46"/>
      <c r="E189" s="46"/>
      <c r="F189" s="46"/>
      <c r="G189" s="47" t="s">
        <v>630</v>
      </c>
      <c r="H189" s="47" t="s">
        <v>263</v>
      </c>
      <c r="I189" s="66" t="s">
        <v>631</v>
      </c>
      <c r="J189" s="67" t="str">
        <f t="shared" si="14"/>
        <v>E0MGPLL - IBM Cloud Pak System W3550-448 Appliance Install Annual Appliance Maintenance + Subscription and Support Renewal 12 Months</v>
      </c>
    </row>
    <row r="190" spans="1:10" ht="28">
      <c r="A190" s="46" t="s">
        <v>45</v>
      </c>
      <c r="B190" s="46" t="s">
        <v>584</v>
      </c>
      <c r="C190" s="46" t="s">
        <v>47</v>
      </c>
      <c r="D190" s="46"/>
      <c r="E190" s="46"/>
      <c r="F190" s="46"/>
      <c r="G190" s="47" t="s">
        <v>632</v>
      </c>
      <c r="H190" s="47" t="s">
        <v>211</v>
      </c>
      <c r="I190" s="66" t="s">
        <v>633</v>
      </c>
      <c r="J190" s="67" t="str">
        <f t="shared" si="14"/>
        <v>E0MGZLL - IBM Cloud Pak System W3550-64 Appliance Install Annual Appliance Maintenance + Subscription and Support Renewal 12 Months</v>
      </c>
    </row>
    <row r="191" spans="1:10" ht="28">
      <c r="A191" s="46" t="s">
        <v>45</v>
      </c>
      <c r="B191" s="46" t="s">
        <v>584</v>
      </c>
      <c r="C191" s="46" t="s">
        <v>47</v>
      </c>
      <c r="D191" s="46"/>
      <c r="E191" s="46"/>
      <c r="F191" s="46"/>
      <c r="G191" s="47" t="s">
        <v>634</v>
      </c>
      <c r="H191" s="47" t="s">
        <v>215</v>
      </c>
      <c r="I191" s="66" t="s">
        <v>635</v>
      </c>
      <c r="J191" s="67" t="str">
        <f t="shared" si="14"/>
        <v>E0MGXLL - IBM Cloud Pak System W3550-96 Appliance Install Annual Appliance Maintenance + Subscription and Support Renewal 12 Months</v>
      </c>
    </row>
    <row r="192" spans="1:10" ht="28">
      <c r="A192" s="46" t="s">
        <v>45</v>
      </c>
      <c r="B192" s="46" t="s">
        <v>584</v>
      </c>
      <c r="C192" s="46" t="s">
        <v>47</v>
      </c>
      <c r="D192" s="46"/>
      <c r="E192" s="46"/>
      <c r="F192" s="46"/>
      <c r="G192" s="47" t="s">
        <v>636</v>
      </c>
      <c r="H192" s="47" t="s">
        <v>62</v>
      </c>
      <c r="I192" s="66" t="s">
        <v>637</v>
      </c>
      <c r="J192" s="67" t="str">
        <f t="shared" si="14"/>
        <v>E0LU4LL - IBM Cloud Pak System W3700-120 Appliance Install Annual Appliance Maintenance + Subscription and Support Renewal 12 Months</v>
      </c>
    </row>
    <row r="193" spans="1:10" ht="28">
      <c r="A193" s="46" t="s">
        <v>45</v>
      </c>
      <c r="B193" s="46" t="s">
        <v>584</v>
      </c>
      <c r="C193" s="46" t="s">
        <v>47</v>
      </c>
      <c r="D193" s="46"/>
      <c r="E193" s="46"/>
      <c r="F193" s="46"/>
      <c r="G193" s="47" t="s">
        <v>638</v>
      </c>
      <c r="H193" s="47" t="s">
        <v>67</v>
      </c>
      <c r="I193" s="66" t="s">
        <v>639</v>
      </c>
      <c r="J193" s="67" t="str">
        <f t="shared" si="14"/>
        <v>E0LU7LL - IBM Cloud Pak System W3700-160 Appliance Install Annual Appliance Maintenance + Subscription and Support Renewal 12 Months</v>
      </c>
    </row>
    <row r="194" spans="1:10" ht="28">
      <c r="A194" s="46" t="s">
        <v>45</v>
      </c>
      <c r="B194" s="46" t="s">
        <v>584</v>
      </c>
      <c r="C194" s="46" t="s">
        <v>47</v>
      </c>
      <c r="D194" s="46"/>
      <c r="E194" s="46"/>
      <c r="F194" s="46"/>
      <c r="G194" s="47" t="s">
        <v>640</v>
      </c>
      <c r="H194" s="47" t="s">
        <v>72</v>
      </c>
      <c r="I194" s="66" t="s">
        <v>641</v>
      </c>
      <c r="J194" s="67" t="str">
        <f t="shared" si="14"/>
        <v>E0LUALL - IBM Cloud Pak System W3700-200 Appliance Install Annual Appliance Maintenance + Subscription and Support Renewal 12 Months</v>
      </c>
    </row>
    <row r="195" spans="1:10" ht="28">
      <c r="A195" s="46" t="s">
        <v>45</v>
      </c>
      <c r="B195" s="46" t="s">
        <v>584</v>
      </c>
      <c r="C195" s="46" t="s">
        <v>47</v>
      </c>
      <c r="D195" s="46"/>
      <c r="E195" s="46"/>
      <c r="F195" s="46"/>
      <c r="G195" s="47" t="s">
        <v>642</v>
      </c>
      <c r="H195" s="47" t="s">
        <v>52</v>
      </c>
      <c r="I195" s="66" t="s">
        <v>643</v>
      </c>
      <c r="J195" s="67" t="str">
        <f t="shared" si="14"/>
        <v>E0LTYLL - IBM Cloud Pak System W3700-40 Appliance Install Annual Appliance Maintenance + Subscription and Support Renewal 12 Months</v>
      </c>
    </row>
    <row r="196" spans="1:10" ht="28">
      <c r="A196" s="46" t="s">
        <v>45</v>
      </c>
      <c r="B196" s="46" t="s">
        <v>584</v>
      </c>
      <c r="C196" s="46" t="s">
        <v>47</v>
      </c>
      <c r="D196" s="46"/>
      <c r="E196" s="46"/>
      <c r="F196" s="46"/>
      <c r="G196" s="47" t="s">
        <v>644</v>
      </c>
      <c r="H196" s="47" t="s">
        <v>57</v>
      </c>
      <c r="I196" s="66" t="s">
        <v>645</v>
      </c>
      <c r="J196" s="67" t="str">
        <f t="shared" si="14"/>
        <v>E0LU1LL - IBM Cloud Pak System W3700-80 Appliance Install Annual Appliance Maintenance + Subscription and Support Renewal 12 Months</v>
      </c>
    </row>
    <row r="197" spans="1:10" ht="28">
      <c r="A197" s="46" t="s">
        <v>646</v>
      </c>
      <c r="B197" s="46" t="s">
        <v>584</v>
      </c>
      <c r="C197" s="46" t="s">
        <v>47</v>
      </c>
      <c r="D197" s="46"/>
      <c r="E197" s="46"/>
      <c r="F197" s="46"/>
      <c r="G197" s="47" t="s">
        <v>647</v>
      </c>
      <c r="H197" s="47" t="s">
        <v>268</v>
      </c>
      <c r="I197" s="66" t="s">
        <v>648</v>
      </c>
      <c r="J197" s="67" t="str">
        <f t="shared" si="14"/>
        <v>E0R3RLL - IBM Cloud Pak System W4600 Commercial VMware for base system Appliance Install Annual Appliance Maintenance + Subscription and Support Renewal 12 Months</v>
      </c>
    </row>
    <row r="198" spans="1:10" ht="28">
      <c r="A198" s="46" t="s">
        <v>646</v>
      </c>
      <c r="B198" s="46" t="s">
        <v>584</v>
      </c>
      <c r="C198" s="46" t="s">
        <v>47</v>
      </c>
      <c r="D198" s="46"/>
      <c r="E198" s="46"/>
      <c r="F198" s="46"/>
      <c r="G198" s="47" t="s">
        <v>649</v>
      </c>
      <c r="H198" s="47" t="s">
        <v>483</v>
      </c>
      <c r="I198" s="66" t="s">
        <v>650</v>
      </c>
      <c r="J198" s="67" t="str">
        <f t="shared" si="14"/>
        <v>E0R3SLL - IBM Cloud Pak System W4600 Commercial VMware for base system Appliance Install Subsequent Appliance Business Critical Service Upgrade 12 Months</v>
      </c>
    </row>
    <row r="199" spans="1:10" ht="28">
      <c r="A199" s="46" t="s">
        <v>646</v>
      </c>
      <c r="B199" s="46" t="s">
        <v>584</v>
      </c>
      <c r="C199" s="46" t="s">
        <v>47</v>
      </c>
      <c r="D199" s="46"/>
      <c r="E199" s="46"/>
      <c r="F199" s="46"/>
      <c r="G199" s="47" t="s">
        <v>651</v>
      </c>
      <c r="H199" s="47" t="s">
        <v>582</v>
      </c>
      <c r="I199" s="66" t="s">
        <v>652</v>
      </c>
      <c r="J199" s="67" t="str">
        <f t="shared" si="14"/>
        <v>E0R3TLL - IBM Cloud Pak System W4600 Commercial VMware for base system Appliance Install Subsequent Appliance Media Retention Service Upgrade 12 Months</v>
      </c>
    </row>
    <row r="200" spans="1:10" ht="42">
      <c r="A200" s="46" t="s">
        <v>646</v>
      </c>
      <c r="B200" s="46" t="s">
        <v>584</v>
      </c>
      <c r="C200" s="46" t="s">
        <v>47</v>
      </c>
      <c r="D200" s="46"/>
      <c r="E200" s="46"/>
      <c r="F200" s="46"/>
      <c r="G200" s="47" t="s">
        <v>653</v>
      </c>
      <c r="H200" s="47" t="s">
        <v>345</v>
      </c>
      <c r="I200" s="66" t="s">
        <v>654</v>
      </c>
      <c r="J200" s="67" t="str">
        <f t="shared" si="14"/>
        <v>E0R3ULL - IBM Cloud Pak System W4600 Commercial VMware for 32 cores expansion Appliance Install Annual Appliance Maintenance + Subscription and Support Renewal 12 Months</v>
      </c>
    </row>
    <row r="201" spans="1:10" ht="28">
      <c r="A201" s="46" t="s">
        <v>646</v>
      </c>
      <c r="B201" s="46" t="s">
        <v>584</v>
      </c>
      <c r="C201" s="46" t="s">
        <v>47</v>
      </c>
      <c r="D201" s="46"/>
      <c r="E201" s="46"/>
      <c r="F201" s="46"/>
      <c r="G201" s="47" t="s">
        <v>655</v>
      </c>
      <c r="H201" s="47" t="s">
        <v>486</v>
      </c>
      <c r="I201" s="66" t="s">
        <v>656</v>
      </c>
      <c r="J201" s="67" t="str">
        <f t="shared" si="14"/>
        <v>E0R3VLL - IBM Cloud Pak System W4600 Commercial VMware for 32 cores expansion Appliance Install Subsequent Appliance Business Critical Service Upgrade 12 Months</v>
      </c>
    </row>
    <row r="202" spans="1:10" ht="42">
      <c r="A202" s="46" t="s">
        <v>646</v>
      </c>
      <c r="B202" s="46" t="s">
        <v>584</v>
      </c>
      <c r="C202" s="46" t="s">
        <v>47</v>
      </c>
      <c r="D202" s="46"/>
      <c r="E202" s="46"/>
      <c r="F202" s="46"/>
      <c r="G202" s="47" t="s">
        <v>657</v>
      </c>
      <c r="H202" s="47" t="s">
        <v>349</v>
      </c>
      <c r="I202" s="66" t="s">
        <v>658</v>
      </c>
      <c r="J202" s="67" t="str">
        <f t="shared" si="14"/>
        <v>E0R3WLL - IBM Cloud Pak System W4600 Commercial VMware for 64 cores expansion Appliance Install Annual Appliance Maintenance + Subscription and Support Renewal 12 Months</v>
      </c>
    </row>
    <row r="203" spans="1:10" ht="28">
      <c r="A203" s="46" t="s">
        <v>646</v>
      </c>
      <c r="B203" s="46" t="s">
        <v>584</v>
      </c>
      <c r="C203" s="46" t="s">
        <v>47</v>
      </c>
      <c r="D203" s="46"/>
      <c r="E203" s="46"/>
      <c r="F203" s="46"/>
      <c r="G203" s="47" t="s">
        <v>659</v>
      </c>
      <c r="H203" s="47" t="s">
        <v>489</v>
      </c>
      <c r="I203" s="66" t="s">
        <v>660</v>
      </c>
      <c r="J203" s="67" t="str">
        <f t="shared" si="14"/>
        <v>E0R3XLL - IBM Cloud Pak System W4600 Commercial VMware for 64 cores expansion Appliance Install Subsequent Appliance Business Critical Service Upgrade 12 Months</v>
      </c>
    </row>
    <row r="204" spans="1:10" ht="42">
      <c r="A204" s="46" t="s">
        <v>646</v>
      </c>
      <c r="B204" s="46" t="s">
        <v>584</v>
      </c>
      <c r="C204" s="46" t="s">
        <v>47</v>
      </c>
      <c r="D204" s="46"/>
      <c r="E204" s="46"/>
      <c r="F204" s="46"/>
      <c r="G204" s="47" t="s">
        <v>661</v>
      </c>
      <c r="H204" s="47"/>
      <c r="I204" s="66" t="s">
        <v>662</v>
      </c>
      <c r="J204" s="67" t="str">
        <f t="shared" si="14"/>
        <v>E0R3YLL - IBM Cloud Pak System W4600 Commercial VMware for 75 TB storage expansion Appliance Install Annual Appliance Maintenance + Subscription and Support Renewal 12 Months</v>
      </c>
    </row>
    <row r="205" spans="1:10" ht="28">
      <c r="A205" s="46" t="s">
        <v>646</v>
      </c>
      <c r="B205" s="46" t="s">
        <v>584</v>
      </c>
      <c r="C205" s="46" t="s">
        <v>47</v>
      </c>
      <c r="D205" s="46"/>
      <c r="E205" s="46"/>
      <c r="F205" s="46"/>
      <c r="G205" s="47" t="s">
        <v>663</v>
      </c>
      <c r="H205" s="47"/>
      <c r="I205" s="66" t="s">
        <v>664</v>
      </c>
      <c r="J205" s="67" t="str">
        <f t="shared" si="14"/>
        <v>E0R3ZLL - IBM Cloud Pak System W4600 Commercial VMware for 75 TB storage expansion Appliance Install Subsequent Appliance Business Critical Service Upgrade 12 Months</v>
      </c>
    </row>
    <row r="206" spans="1:10" ht="28">
      <c r="A206" s="46" t="s">
        <v>646</v>
      </c>
      <c r="B206" s="46" t="s">
        <v>584</v>
      </c>
      <c r="C206" s="46" t="s">
        <v>47</v>
      </c>
      <c r="D206" s="46"/>
      <c r="E206" s="46"/>
      <c r="F206" s="46"/>
      <c r="G206" s="47" t="s">
        <v>665</v>
      </c>
      <c r="H206" s="47"/>
      <c r="I206" s="66" t="s">
        <v>666</v>
      </c>
      <c r="J206" s="67" t="str">
        <f t="shared" si="14"/>
        <v>E0R40LL - IBM Cloud Pak System W4600 Commercial VMware for 75 TB storage expansion Appliance Install Subsequent Appliance Media Retention Service Upgrade 12 Months</v>
      </c>
    </row>
    <row r="207" spans="1:10" ht="14" thickBot="1">
      <c r="A207" s="68" t="s">
        <v>45</v>
      </c>
      <c r="B207" s="68" t="s">
        <v>584</v>
      </c>
      <c r="C207" s="68" t="s">
        <v>47</v>
      </c>
      <c r="D207" s="68"/>
      <c r="E207" s="68"/>
      <c r="F207" s="68" t="s">
        <v>392</v>
      </c>
      <c r="G207" s="68" t="s">
        <v>667</v>
      </c>
      <c r="H207" s="68" t="s">
        <v>419</v>
      </c>
      <c r="I207" s="68" t="s">
        <v>668</v>
      </c>
      <c r="J207" s="68" t="str">
        <f t="shared" si="14"/>
        <v>E0MF6LL - IBM Cloud Pak System W3500-64 Appliance Install Subsequent Appliance Business Critical Service Upgrade 12 Months</v>
      </c>
    </row>
    <row r="208" spans="1:10" ht="14" thickBot="1">
      <c r="A208" s="68" t="s">
        <v>45</v>
      </c>
      <c r="B208" s="68" t="s">
        <v>584</v>
      </c>
      <c r="C208" s="68" t="s">
        <v>47</v>
      </c>
      <c r="D208" s="68"/>
      <c r="E208" s="68"/>
      <c r="F208" s="68" t="s">
        <v>392</v>
      </c>
      <c r="G208" s="68" t="s">
        <v>669</v>
      </c>
      <c r="H208" s="68" t="s">
        <v>413</v>
      </c>
      <c r="I208" s="68" t="s">
        <v>670</v>
      </c>
      <c r="J208" s="68" t="str">
        <f t="shared" si="14"/>
        <v>E0MF9LL - IBM Cloud Pak System W3500-32 Appliance Install Subsequent Appliance Business Critical Service Upgrade 12 Months</v>
      </c>
    </row>
    <row r="209" spans="1:10" ht="25" thickBot="1">
      <c r="A209" s="68" t="s">
        <v>45</v>
      </c>
      <c r="B209" s="68" t="s">
        <v>584</v>
      </c>
      <c r="C209" s="68" t="s">
        <v>47</v>
      </c>
      <c r="D209" s="68"/>
      <c r="E209" s="68"/>
      <c r="F209" s="68" t="s">
        <v>392</v>
      </c>
      <c r="G209" s="68" t="s">
        <v>671</v>
      </c>
      <c r="H209" s="68" t="s">
        <v>422</v>
      </c>
      <c r="I209" s="68" t="s">
        <v>672</v>
      </c>
      <c r="J209" s="68" t="str">
        <f t="shared" si="14"/>
        <v>E0MFALL - IBM Cloud Pak System W3500-96 Appliance Install Subsequent Appliance Business Critical Service Upgrade 12 Months</v>
      </c>
    </row>
    <row r="210" spans="1:10" ht="25" thickBot="1">
      <c r="A210" s="68" t="s">
        <v>45</v>
      </c>
      <c r="B210" s="68" t="s">
        <v>584</v>
      </c>
      <c r="C210" s="68" t="s">
        <v>47</v>
      </c>
      <c r="D210" s="68"/>
      <c r="E210" s="68"/>
      <c r="F210" s="68" t="s">
        <v>392</v>
      </c>
      <c r="G210" s="68" t="s">
        <v>673</v>
      </c>
      <c r="H210" s="68" t="s">
        <v>395</v>
      </c>
      <c r="I210" s="68" t="s">
        <v>674</v>
      </c>
      <c r="J210" s="68" t="str">
        <f t="shared" si="14"/>
        <v>E0MFDLL - IBM Cloud Pak System W3500-128 Appliance Install Subsequent Appliance Business Critical Service Upgrade 12 Months</v>
      </c>
    </row>
    <row r="211" spans="1:10" ht="25" thickBot="1">
      <c r="A211" s="68" t="s">
        <v>45</v>
      </c>
      <c r="B211" s="68" t="s">
        <v>584</v>
      </c>
      <c r="C211" s="68" t="s">
        <v>47</v>
      </c>
      <c r="D211" s="68"/>
      <c r="E211" s="68"/>
      <c r="F211" s="68" t="s">
        <v>392</v>
      </c>
      <c r="G211" s="68" t="s">
        <v>675</v>
      </c>
      <c r="H211" s="68" t="s">
        <v>407</v>
      </c>
      <c r="I211" s="68" t="s">
        <v>676</v>
      </c>
      <c r="J211" s="68" t="str">
        <f t="shared" si="14"/>
        <v>E0MFELL - IBM Cloud Pak System W3500-256 Appliance Install Subsequent Appliance Business Critical Service Upgrade 12 Months</v>
      </c>
    </row>
    <row r="212" spans="1:10" ht="25" thickBot="1">
      <c r="A212" s="68" t="s">
        <v>45</v>
      </c>
      <c r="B212" s="68" t="s">
        <v>584</v>
      </c>
      <c r="C212" s="68" t="s">
        <v>47</v>
      </c>
      <c r="D212" s="68"/>
      <c r="E212" s="68"/>
      <c r="F212" s="68" t="s">
        <v>392</v>
      </c>
      <c r="G212" s="68" t="s">
        <v>677</v>
      </c>
      <c r="H212" s="68" t="s">
        <v>404</v>
      </c>
      <c r="I212" s="68" t="s">
        <v>678</v>
      </c>
      <c r="J212" s="68" t="str">
        <f t="shared" si="14"/>
        <v>E0MFFLL - IBM Cloud Pak System W3500-224 Appliance Install Subsequent Appliance Business Critical Service Upgrade 12 Months</v>
      </c>
    </row>
    <row r="213" spans="1:10" ht="25" thickBot="1">
      <c r="A213" s="68" t="s">
        <v>45</v>
      </c>
      <c r="B213" s="68" t="s">
        <v>584</v>
      </c>
      <c r="C213" s="68" t="s">
        <v>47</v>
      </c>
      <c r="D213" s="68"/>
      <c r="E213" s="68"/>
      <c r="F213" s="68" t="s">
        <v>392</v>
      </c>
      <c r="G213" s="68" t="s">
        <v>679</v>
      </c>
      <c r="H213" s="68" t="s">
        <v>401</v>
      </c>
      <c r="I213" s="68" t="s">
        <v>680</v>
      </c>
      <c r="J213" s="68" t="str">
        <f t="shared" si="14"/>
        <v>E0MFGLL - IBM Cloud Pak System W3500-192 Appliance Install Subsequent Appliance Business Critical Service Upgrade 12 Months</v>
      </c>
    </row>
    <row r="214" spans="1:10" ht="25" thickBot="1">
      <c r="A214" s="68" t="s">
        <v>45</v>
      </c>
      <c r="B214" s="68" t="s">
        <v>584</v>
      </c>
      <c r="C214" s="68" t="s">
        <v>47</v>
      </c>
      <c r="D214" s="68"/>
      <c r="E214" s="68"/>
      <c r="F214" s="68" t="s">
        <v>392</v>
      </c>
      <c r="G214" s="68" t="s">
        <v>681</v>
      </c>
      <c r="H214" s="68" t="s">
        <v>410</v>
      </c>
      <c r="I214" s="68" t="s">
        <v>682</v>
      </c>
      <c r="J214" s="68" t="str">
        <f t="shared" si="14"/>
        <v>E0MFHLL - IBM Cloud Pak System W3500-288 Appliance Install Subsequent Appliance Business Critical Service Upgrade 12 Months</v>
      </c>
    </row>
    <row r="215" spans="1:10" ht="25" thickBot="1">
      <c r="A215" s="68" t="s">
        <v>45</v>
      </c>
      <c r="B215" s="68" t="s">
        <v>584</v>
      </c>
      <c r="C215" s="68" t="s">
        <v>47</v>
      </c>
      <c r="D215" s="68"/>
      <c r="E215" s="68"/>
      <c r="F215" s="68" t="s">
        <v>392</v>
      </c>
      <c r="G215" s="68" t="s">
        <v>683</v>
      </c>
      <c r="H215" s="68" t="s">
        <v>416</v>
      </c>
      <c r="I215" s="68" t="s">
        <v>684</v>
      </c>
      <c r="J215" s="68" t="str">
        <f t="shared" si="14"/>
        <v>E0MFKLL - IBM Cloud Pak System W3500-320 Appliance Install Subsequent Appliance Business Critical Service Upgrade 12 Months</v>
      </c>
    </row>
    <row r="216" spans="1:10" ht="25" thickBot="1">
      <c r="A216" s="68" t="s">
        <v>45</v>
      </c>
      <c r="B216" s="68" t="s">
        <v>584</v>
      </c>
      <c r="C216" s="68" t="s">
        <v>47</v>
      </c>
      <c r="D216" s="68"/>
      <c r="E216" s="68"/>
      <c r="F216" s="68" t="s">
        <v>392</v>
      </c>
      <c r="G216" s="68" t="s">
        <v>685</v>
      </c>
      <c r="H216" s="68" t="s">
        <v>398</v>
      </c>
      <c r="I216" s="68" t="s">
        <v>686</v>
      </c>
      <c r="J216" s="68" t="str">
        <f t="shared" si="14"/>
        <v>E0MFMLL - IBM Cloud Pak System W3500-160 Appliance Install Subsequent Appliance Business Critical Service Upgrade 12 Months</v>
      </c>
    </row>
    <row r="217" spans="1:10" ht="25" thickBot="1">
      <c r="A217" s="68" t="s">
        <v>45</v>
      </c>
      <c r="B217" s="68" t="s">
        <v>584</v>
      </c>
      <c r="C217" s="68" t="s">
        <v>47</v>
      </c>
      <c r="D217" s="68"/>
      <c r="E217" s="68"/>
      <c r="F217" s="68" t="s">
        <v>491</v>
      </c>
      <c r="G217" s="68" t="s">
        <v>687</v>
      </c>
      <c r="H217" s="68" t="s">
        <v>506</v>
      </c>
      <c r="I217" s="68" t="s">
        <v>688</v>
      </c>
      <c r="J217" s="68" t="str">
        <f t="shared" si="14"/>
        <v>E0MG1LL - IBM Cloud Pak System W3500-256 Appliance Install Subsequent Appliance Hard Drive Retention Service Upgrade 12 Months</v>
      </c>
    </row>
    <row r="218" spans="1:10" ht="25" thickBot="1">
      <c r="A218" s="68" t="s">
        <v>45</v>
      </c>
      <c r="B218" s="68" t="s">
        <v>584</v>
      </c>
      <c r="C218" s="68" t="s">
        <v>47</v>
      </c>
      <c r="D218" s="68"/>
      <c r="E218" s="68"/>
      <c r="F218" s="68" t="s">
        <v>491</v>
      </c>
      <c r="G218" s="68" t="s">
        <v>689</v>
      </c>
      <c r="H218" s="68" t="s">
        <v>497</v>
      </c>
      <c r="I218" s="68" t="s">
        <v>690</v>
      </c>
      <c r="J218" s="68" t="str">
        <f t="shared" si="14"/>
        <v>E0MG3LL - IBM Cloud Pak System W3500-160 Appliance Install Subsequent Appliance Hard Drive Retention Service Upgrade 12 Months</v>
      </c>
    </row>
    <row r="219" spans="1:10" ht="25" thickBot="1">
      <c r="A219" s="68" t="s">
        <v>45</v>
      </c>
      <c r="B219" s="68" t="s">
        <v>584</v>
      </c>
      <c r="C219" s="68" t="s">
        <v>47</v>
      </c>
      <c r="D219" s="68"/>
      <c r="E219" s="68"/>
      <c r="F219" s="68" t="s">
        <v>491</v>
      </c>
      <c r="G219" s="68" t="s">
        <v>691</v>
      </c>
      <c r="H219" s="68" t="s">
        <v>509</v>
      </c>
      <c r="I219" s="68" t="s">
        <v>692</v>
      </c>
      <c r="J219" s="68" t="str">
        <f t="shared" si="14"/>
        <v>E0MG4LL - IBM Cloud Pak System W3500-288 Appliance Install Subsequent Appliance Hard Drive Retention Service Upgrade 12 Months</v>
      </c>
    </row>
    <row r="220" spans="1:10" ht="25" thickBot="1">
      <c r="A220" s="68" t="s">
        <v>45</v>
      </c>
      <c r="B220" s="68" t="s">
        <v>584</v>
      </c>
      <c r="C220" s="68" t="s">
        <v>47</v>
      </c>
      <c r="D220" s="68"/>
      <c r="E220" s="68"/>
      <c r="F220" s="68" t="s">
        <v>491</v>
      </c>
      <c r="G220" s="68" t="s">
        <v>693</v>
      </c>
      <c r="H220" s="68" t="s">
        <v>515</v>
      </c>
      <c r="I220" s="68" t="s">
        <v>694</v>
      </c>
      <c r="J220" s="68" t="str">
        <f t="shared" si="14"/>
        <v>E0MG5LL - IBM Cloud Pak System W3500-320 Appliance Install Subsequent Appliance Hard Drive Retention Service Upgrade 12 Months</v>
      </c>
    </row>
    <row r="221" spans="1:10" ht="25" thickBot="1">
      <c r="A221" s="68" t="s">
        <v>45</v>
      </c>
      <c r="B221" s="68" t="s">
        <v>584</v>
      </c>
      <c r="C221" s="68" t="s">
        <v>47</v>
      </c>
      <c r="D221" s="68"/>
      <c r="E221" s="68"/>
      <c r="F221" s="68" t="s">
        <v>491</v>
      </c>
      <c r="G221" s="68" t="s">
        <v>695</v>
      </c>
      <c r="H221" s="68" t="s">
        <v>494</v>
      </c>
      <c r="I221" s="68" t="s">
        <v>696</v>
      </c>
      <c r="J221" s="68" t="str">
        <f t="shared" si="14"/>
        <v>E0MG6LL - IBM Cloud Pak System W3500-128 Appliance Install Subsequent Appliance Hard Drive Retention Service Upgrade 12 Months</v>
      </c>
    </row>
    <row r="222" spans="1:10" ht="25" thickBot="1">
      <c r="A222" s="68" t="s">
        <v>45</v>
      </c>
      <c r="B222" s="68" t="s">
        <v>584</v>
      </c>
      <c r="C222" s="68" t="s">
        <v>47</v>
      </c>
      <c r="D222" s="68"/>
      <c r="E222" s="68"/>
      <c r="F222" s="68" t="s">
        <v>491</v>
      </c>
      <c r="G222" s="68" t="s">
        <v>697</v>
      </c>
      <c r="H222" s="68" t="s">
        <v>503</v>
      </c>
      <c r="I222" s="68" t="s">
        <v>698</v>
      </c>
      <c r="J222" s="68" t="str">
        <f t="shared" si="14"/>
        <v>E0MG8LL - IBM Cloud Pak System W3500-224 Appliance Install Subsequent Appliance Hard Drive Retention Service Upgrade 12 Months</v>
      </c>
    </row>
    <row r="223" spans="1:10" ht="25" thickBot="1">
      <c r="A223" s="68" t="s">
        <v>45</v>
      </c>
      <c r="B223" s="68" t="s">
        <v>584</v>
      </c>
      <c r="C223" s="68" t="s">
        <v>47</v>
      </c>
      <c r="D223" s="68"/>
      <c r="E223" s="68"/>
      <c r="F223" s="68" t="s">
        <v>491</v>
      </c>
      <c r="G223" s="68" t="s">
        <v>699</v>
      </c>
      <c r="H223" s="68" t="s">
        <v>521</v>
      </c>
      <c r="I223" s="68" t="s">
        <v>700</v>
      </c>
      <c r="J223" s="68" t="str">
        <f t="shared" si="14"/>
        <v>E0MG9LL - IBM Cloud Pak System W3500-96 Appliance Install Subsequent Appliance Hard Drive Retention Service Upgrade 12 Months</v>
      </c>
    </row>
    <row r="224" spans="1:10" ht="25" thickBot="1">
      <c r="A224" s="68" t="s">
        <v>45</v>
      </c>
      <c r="B224" s="68" t="s">
        <v>584</v>
      </c>
      <c r="C224" s="68" t="s">
        <v>47</v>
      </c>
      <c r="D224" s="68"/>
      <c r="E224" s="68"/>
      <c r="F224" s="68" t="s">
        <v>491</v>
      </c>
      <c r="G224" s="68" t="s">
        <v>701</v>
      </c>
      <c r="H224" s="68" t="s">
        <v>500</v>
      </c>
      <c r="I224" s="68" t="s">
        <v>702</v>
      </c>
      <c r="J224" s="68" t="str">
        <f t="shared" si="14"/>
        <v>E0MGALL - IBM Cloud Pak System W3500-192 Appliance Install Subsequent Appliance Hard Drive Retention Service Upgrade 12 Months</v>
      </c>
    </row>
    <row r="225" spans="1:10" ht="25" thickBot="1">
      <c r="A225" s="68" t="s">
        <v>45</v>
      </c>
      <c r="B225" s="68" t="s">
        <v>584</v>
      </c>
      <c r="C225" s="68" t="s">
        <v>47</v>
      </c>
      <c r="D225" s="68"/>
      <c r="E225" s="68"/>
      <c r="F225" s="68" t="s">
        <v>491</v>
      </c>
      <c r="G225" s="68" t="s">
        <v>703</v>
      </c>
      <c r="H225" s="68" t="s">
        <v>518</v>
      </c>
      <c r="I225" s="68" t="s">
        <v>704</v>
      </c>
      <c r="J225" s="68" t="str">
        <f t="shared" si="14"/>
        <v>E0MGDLL - IBM Cloud Pak System W3500-64 Appliance Install Subsequent Appliance Hard Drive Retention Service Upgrade 12 Months</v>
      </c>
    </row>
    <row r="226" spans="1:10" ht="25" thickBot="1">
      <c r="A226" s="68" t="s">
        <v>45</v>
      </c>
      <c r="B226" s="68" t="s">
        <v>584</v>
      </c>
      <c r="C226" s="68" t="s">
        <v>47</v>
      </c>
      <c r="D226" s="68"/>
      <c r="E226" s="68"/>
      <c r="F226" s="68" t="s">
        <v>491</v>
      </c>
      <c r="G226" s="68" t="s">
        <v>705</v>
      </c>
      <c r="H226" s="68" t="s">
        <v>512</v>
      </c>
      <c r="I226" s="68" t="s">
        <v>706</v>
      </c>
      <c r="J226" s="68" t="str">
        <f t="shared" si="14"/>
        <v>E0MGFLL - IBM Cloud Pak System W3500-32 Appliance Install Subsequent Appliance Hard Drive Retention Service Upgrade 12 Months</v>
      </c>
    </row>
    <row r="227" spans="1:10" ht="25" thickBot="1">
      <c r="A227" s="68" t="s">
        <v>45</v>
      </c>
      <c r="B227" s="68" t="s">
        <v>584</v>
      </c>
      <c r="C227" s="68" t="s">
        <v>47</v>
      </c>
      <c r="D227" s="68"/>
      <c r="E227" s="68"/>
      <c r="F227" s="68" t="s">
        <v>392</v>
      </c>
      <c r="G227" s="68" t="s">
        <v>707</v>
      </c>
      <c r="H227" s="68" t="s">
        <v>456</v>
      </c>
      <c r="I227" s="68" t="s">
        <v>708</v>
      </c>
      <c r="J227" s="68" t="str">
        <f t="shared" ref="J227:J264" si="15">G227&amp;" - "&amp;I227</f>
        <v>E0MF1LL - IBM Cloud Pak System W3550-416 Appliance Install Subsequent Appliance Business Critical Service Upgrade 12 Months</v>
      </c>
    </row>
    <row r="228" spans="1:10" ht="14" thickBot="1">
      <c r="A228" s="68" t="s">
        <v>45</v>
      </c>
      <c r="B228" s="68" t="s">
        <v>584</v>
      </c>
      <c r="C228" s="68" t="s">
        <v>47</v>
      </c>
      <c r="D228" s="68"/>
      <c r="E228" s="68"/>
      <c r="F228" s="68" t="s">
        <v>392</v>
      </c>
      <c r="G228" s="68" t="s">
        <v>709</v>
      </c>
      <c r="H228" s="68" t="s">
        <v>465</v>
      </c>
      <c r="I228" s="68" t="s">
        <v>710</v>
      </c>
      <c r="J228" s="68" t="str">
        <f t="shared" si="15"/>
        <v>E0MF2LL - IBM Cloud Pak System W3550-96 Appliance Install Subsequent Appliance Business Critical Service Upgrade 12 Months</v>
      </c>
    </row>
    <row r="229" spans="1:10" ht="25" thickBot="1">
      <c r="A229" s="68" t="s">
        <v>45</v>
      </c>
      <c r="B229" s="68" t="s">
        <v>584</v>
      </c>
      <c r="C229" s="68" t="s">
        <v>47</v>
      </c>
      <c r="D229" s="68"/>
      <c r="E229" s="68"/>
      <c r="F229" s="68" t="s">
        <v>392</v>
      </c>
      <c r="G229" s="68" t="s">
        <v>711</v>
      </c>
      <c r="H229" s="68" t="s">
        <v>438</v>
      </c>
      <c r="I229" s="68" t="s">
        <v>712</v>
      </c>
      <c r="J229" s="68" t="str">
        <f t="shared" si="15"/>
        <v>E0MF3LL - IBM Cloud Pak System W3550-256 Appliance Install Subsequent Appliance Business Critical Service Upgrade 12 Months</v>
      </c>
    </row>
    <row r="230" spans="1:10" ht="25" thickBot="1">
      <c r="A230" s="68" t="s">
        <v>45</v>
      </c>
      <c r="B230" s="68" t="s">
        <v>584</v>
      </c>
      <c r="C230" s="68" t="s">
        <v>47</v>
      </c>
      <c r="D230" s="68"/>
      <c r="E230" s="68"/>
      <c r="F230" s="68" t="s">
        <v>392</v>
      </c>
      <c r="G230" s="68" t="s">
        <v>713</v>
      </c>
      <c r="H230" s="68" t="s">
        <v>426</v>
      </c>
      <c r="I230" s="68" t="s">
        <v>714</v>
      </c>
      <c r="J230" s="68" t="str">
        <f t="shared" si="15"/>
        <v>E0MF4LL - IBM Cloud Pak System W3550-128 Appliance Install Subsequent Appliance Business Critical Service Upgrade 12 Months</v>
      </c>
    </row>
    <row r="231" spans="1:10" ht="25" thickBot="1">
      <c r="A231" s="68" t="s">
        <v>45</v>
      </c>
      <c r="B231" s="68" t="s">
        <v>584</v>
      </c>
      <c r="C231" s="68" t="s">
        <v>47</v>
      </c>
      <c r="D231" s="68"/>
      <c r="E231" s="68"/>
      <c r="F231" s="68" t="s">
        <v>392</v>
      </c>
      <c r="G231" s="68" t="s">
        <v>715</v>
      </c>
      <c r="H231" s="68" t="s">
        <v>435</v>
      </c>
      <c r="I231" s="68" t="s">
        <v>716</v>
      </c>
      <c r="J231" s="68" t="str">
        <f t="shared" si="15"/>
        <v>E0MF5LL - IBM Cloud Pak System W3550-224 Appliance Install Subsequent Appliance Business Critical Service Upgrade 12 Months</v>
      </c>
    </row>
    <row r="232" spans="1:10" ht="25" thickBot="1">
      <c r="A232" s="68" t="s">
        <v>45</v>
      </c>
      <c r="B232" s="68" t="s">
        <v>584</v>
      </c>
      <c r="C232" s="68" t="s">
        <v>47</v>
      </c>
      <c r="D232" s="68"/>
      <c r="E232" s="68"/>
      <c r="F232" s="68" t="s">
        <v>392</v>
      </c>
      <c r="G232" s="68" t="s">
        <v>717</v>
      </c>
      <c r="H232" s="68" t="s">
        <v>429</v>
      </c>
      <c r="I232" s="68" t="s">
        <v>718</v>
      </c>
      <c r="J232" s="68" t="str">
        <f t="shared" si="15"/>
        <v>E0MF7LL - IBM Cloud Pak System W3550-160 Appliance Install Subsequent Appliance Business Critical Service Upgrade 12 Months</v>
      </c>
    </row>
    <row r="233" spans="1:10" ht="25" thickBot="1">
      <c r="A233" s="68" t="s">
        <v>45</v>
      </c>
      <c r="B233" s="68" t="s">
        <v>584</v>
      </c>
      <c r="C233" s="68" t="s">
        <v>47</v>
      </c>
      <c r="D233" s="68"/>
      <c r="E233" s="68"/>
      <c r="F233" s="68" t="s">
        <v>392</v>
      </c>
      <c r="G233" s="68" t="s">
        <v>719</v>
      </c>
      <c r="H233" s="68" t="s">
        <v>459</v>
      </c>
      <c r="I233" s="68" t="s">
        <v>720</v>
      </c>
      <c r="J233" s="68" t="str">
        <f t="shared" si="15"/>
        <v>E0MF8LL - IBM Cloud Pak System W3550-448 Appliance Install Subsequent Appliance Business Critical Service Upgrade 12 Months</v>
      </c>
    </row>
    <row r="234" spans="1:10" ht="25" thickBot="1">
      <c r="A234" s="68" t="s">
        <v>45</v>
      </c>
      <c r="B234" s="68" t="s">
        <v>584</v>
      </c>
      <c r="C234" s="68" t="s">
        <v>47</v>
      </c>
      <c r="D234" s="68"/>
      <c r="E234" s="68"/>
      <c r="F234" s="68" t="s">
        <v>392</v>
      </c>
      <c r="G234" s="68" t="s">
        <v>721</v>
      </c>
      <c r="H234" s="68" t="s">
        <v>462</v>
      </c>
      <c r="I234" s="68" t="s">
        <v>722</v>
      </c>
      <c r="J234" s="68" t="str">
        <f t="shared" si="15"/>
        <v>E0MFBLL - IBM Cloud Pak System W3550-64 Appliance Install Subsequent Appliance Business Critical Service Upgrade 12 Months</v>
      </c>
    </row>
    <row r="235" spans="1:10" ht="25" thickBot="1">
      <c r="A235" s="68" t="s">
        <v>45</v>
      </c>
      <c r="B235" s="68" t="s">
        <v>584</v>
      </c>
      <c r="C235" s="68" t="s">
        <v>47</v>
      </c>
      <c r="D235" s="68"/>
      <c r="E235" s="68"/>
      <c r="F235" s="68" t="s">
        <v>392</v>
      </c>
      <c r="G235" s="68" t="s">
        <v>723</v>
      </c>
      <c r="H235" s="68" t="s">
        <v>432</v>
      </c>
      <c r="I235" s="68" t="s">
        <v>724</v>
      </c>
      <c r="J235" s="68" t="str">
        <f t="shared" si="15"/>
        <v>E0MFCLL - IBM Cloud Pak System W3550-192 Appliance Install Subsequent Appliance Business Critical Service Upgrade 12 Months</v>
      </c>
    </row>
    <row r="236" spans="1:10" ht="25" thickBot="1">
      <c r="A236" s="68" t="s">
        <v>45</v>
      </c>
      <c r="B236" s="68" t="s">
        <v>584</v>
      </c>
      <c r="C236" s="68" t="s">
        <v>47</v>
      </c>
      <c r="D236" s="68"/>
      <c r="E236" s="68"/>
      <c r="F236" s="68" t="s">
        <v>392</v>
      </c>
      <c r="G236" s="68" t="s">
        <v>725</v>
      </c>
      <c r="H236" s="68" t="s">
        <v>447</v>
      </c>
      <c r="I236" s="68" t="s">
        <v>726</v>
      </c>
      <c r="J236" s="68" t="str">
        <f t="shared" si="15"/>
        <v>E0MFILL - IBM Cloud Pak System W3550-320 Appliance Install Subsequent Appliance Business Critical Service Upgrade 12 Months</v>
      </c>
    </row>
    <row r="237" spans="1:10" ht="25" thickBot="1">
      <c r="A237" s="68" t="s">
        <v>45</v>
      </c>
      <c r="B237" s="68" t="s">
        <v>584</v>
      </c>
      <c r="C237" s="68" t="s">
        <v>47</v>
      </c>
      <c r="D237" s="68"/>
      <c r="E237" s="68"/>
      <c r="F237" s="68" t="s">
        <v>392</v>
      </c>
      <c r="G237" s="68" t="s">
        <v>727</v>
      </c>
      <c r="H237" s="68" t="s">
        <v>450</v>
      </c>
      <c r="I237" s="68" t="s">
        <v>728</v>
      </c>
      <c r="J237" s="68" t="str">
        <f t="shared" si="15"/>
        <v>E0MFJLL - IBM Cloud Pak System W3550-352 Appliance Install Subsequent Appliance Business Critical Service Upgrade 12 Months</v>
      </c>
    </row>
    <row r="238" spans="1:10" ht="25" thickBot="1">
      <c r="A238" s="68" t="s">
        <v>45</v>
      </c>
      <c r="B238" s="68" t="s">
        <v>584</v>
      </c>
      <c r="C238" s="68" t="s">
        <v>47</v>
      </c>
      <c r="D238" s="68"/>
      <c r="E238" s="68"/>
      <c r="F238" s="68" t="s">
        <v>392</v>
      </c>
      <c r="G238" s="68" t="s">
        <v>729</v>
      </c>
      <c r="H238" s="68" t="s">
        <v>453</v>
      </c>
      <c r="I238" s="68" t="s">
        <v>730</v>
      </c>
      <c r="J238" s="68" t="str">
        <f t="shared" si="15"/>
        <v>E0MFLLL - IBM Cloud Pak System W3550-384 Appliance Install Subsequent Appliance Business Critical Service Upgrade 12 Months</v>
      </c>
    </row>
    <row r="239" spans="1:10" ht="14" thickBot="1">
      <c r="A239" s="68" t="s">
        <v>45</v>
      </c>
      <c r="B239" s="68" t="s">
        <v>584</v>
      </c>
      <c r="C239" s="68" t="s">
        <v>47</v>
      </c>
      <c r="D239" s="68"/>
      <c r="E239" s="68"/>
      <c r="F239" s="68" t="s">
        <v>392</v>
      </c>
      <c r="G239" s="68" t="s">
        <v>731</v>
      </c>
      <c r="H239" s="68" t="s">
        <v>444</v>
      </c>
      <c r="I239" s="68" t="s">
        <v>732</v>
      </c>
      <c r="J239" s="68" t="str">
        <f t="shared" si="15"/>
        <v>E0MFPLL - IBM Cloud Pak System W3550-32 Appliance Install Subsequent Appliance Business Critical Service Upgrade 12 Months</v>
      </c>
    </row>
    <row r="240" spans="1:10" ht="25" thickBot="1">
      <c r="A240" s="68" t="s">
        <v>45</v>
      </c>
      <c r="B240" s="68" t="s">
        <v>584</v>
      </c>
      <c r="C240" s="68" t="s">
        <v>47</v>
      </c>
      <c r="D240" s="68"/>
      <c r="E240" s="68"/>
      <c r="F240" s="68" t="s">
        <v>392</v>
      </c>
      <c r="G240" s="68" t="s">
        <v>733</v>
      </c>
      <c r="H240" s="68" t="s">
        <v>441</v>
      </c>
      <c r="I240" s="68" t="s">
        <v>734</v>
      </c>
      <c r="J240" s="68" t="str">
        <f t="shared" si="15"/>
        <v>E0MFQLL - IBM Cloud Pak System W3550-288 Appliance Install Subsequent Appliance Business Critical Service Upgrade 12 Months</v>
      </c>
    </row>
    <row r="241" spans="1:10" ht="25" thickBot="1">
      <c r="A241" s="68" t="s">
        <v>45</v>
      </c>
      <c r="B241" s="68" t="s">
        <v>584</v>
      </c>
      <c r="C241" s="68" t="s">
        <v>47</v>
      </c>
      <c r="D241" s="68"/>
      <c r="E241" s="68"/>
      <c r="F241" s="68" t="s">
        <v>491</v>
      </c>
      <c r="G241" s="68" t="s">
        <v>735</v>
      </c>
      <c r="H241" s="68" t="s">
        <v>537</v>
      </c>
      <c r="I241" s="68" t="s">
        <v>736</v>
      </c>
      <c r="J241" s="68" t="str">
        <f t="shared" si="15"/>
        <v>E0MFRLL - IBM Cloud Pak System W3550-256 Appliance Install Subsequent Appliance Hard Drive Retention Service Upgrade 12 Months</v>
      </c>
    </row>
    <row r="242" spans="1:10" ht="25" thickBot="1">
      <c r="A242" s="68" t="s">
        <v>45</v>
      </c>
      <c r="B242" s="68" t="s">
        <v>584</v>
      </c>
      <c r="C242" s="68" t="s">
        <v>47</v>
      </c>
      <c r="D242" s="68"/>
      <c r="E242" s="68"/>
      <c r="F242" s="68" t="s">
        <v>491</v>
      </c>
      <c r="G242" s="68" t="s">
        <v>737</v>
      </c>
      <c r="H242" s="68" t="s">
        <v>558</v>
      </c>
      <c r="I242" s="68" t="s">
        <v>738</v>
      </c>
      <c r="J242" s="68" t="str">
        <f t="shared" si="15"/>
        <v>E0MFSLL - IBM Cloud Pak System W3550-448 Appliance Install Subsequent Appliance Hard Drive Retention Service Upgrade 12 Months</v>
      </c>
    </row>
    <row r="243" spans="1:10" ht="25" thickBot="1">
      <c r="A243" s="68" t="s">
        <v>45</v>
      </c>
      <c r="B243" s="68" t="s">
        <v>584</v>
      </c>
      <c r="C243" s="68" t="s">
        <v>47</v>
      </c>
      <c r="D243" s="68"/>
      <c r="E243" s="68"/>
      <c r="F243" s="68" t="s">
        <v>491</v>
      </c>
      <c r="G243" s="68" t="s">
        <v>739</v>
      </c>
      <c r="H243" s="68" t="s">
        <v>540</v>
      </c>
      <c r="I243" s="68" t="s">
        <v>740</v>
      </c>
      <c r="J243" s="68" t="str">
        <f t="shared" si="15"/>
        <v>E0MFTLL - IBM Cloud Pak System W3550-288 Appliance Install Subsequent Appliance Hard Drive Retention Service Upgrade 12 Months</v>
      </c>
    </row>
    <row r="244" spans="1:10" ht="25" thickBot="1">
      <c r="A244" s="68" t="s">
        <v>45</v>
      </c>
      <c r="B244" s="68" t="s">
        <v>584</v>
      </c>
      <c r="C244" s="68" t="s">
        <v>47</v>
      </c>
      <c r="D244" s="68"/>
      <c r="E244" s="68"/>
      <c r="F244" s="68" t="s">
        <v>491</v>
      </c>
      <c r="G244" s="68" t="s">
        <v>741</v>
      </c>
      <c r="H244" s="68" t="s">
        <v>546</v>
      </c>
      <c r="I244" s="68" t="s">
        <v>742</v>
      </c>
      <c r="J244" s="68" t="str">
        <f t="shared" si="15"/>
        <v>E0MFULL - IBM Cloud Pak System W3550-320 Appliance Install Subsequent Appliance Hard Drive Retention Service Upgrade 12 Months</v>
      </c>
    </row>
    <row r="245" spans="1:10" ht="25" thickBot="1">
      <c r="A245" s="68" t="s">
        <v>45</v>
      </c>
      <c r="B245" s="68" t="s">
        <v>584</v>
      </c>
      <c r="C245" s="68" t="s">
        <v>47</v>
      </c>
      <c r="D245" s="68"/>
      <c r="E245" s="68"/>
      <c r="F245" s="68" t="s">
        <v>491</v>
      </c>
      <c r="G245" s="68" t="s">
        <v>743</v>
      </c>
      <c r="H245" s="68" t="s">
        <v>534</v>
      </c>
      <c r="I245" s="68" t="s">
        <v>744</v>
      </c>
      <c r="J245" s="68" t="str">
        <f t="shared" si="15"/>
        <v>E0MFVLL - IBM Cloud Pak System W3550-224 Appliance Install Subsequent Appliance Hard Drive Retention Service Upgrade 12 Months</v>
      </c>
    </row>
    <row r="246" spans="1:10" ht="25" thickBot="1">
      <c r="A246" s="68" t="s">
        <v>45</v>
      </c>
      <c r="B246" s="68" t="s">
        <v>584</v>
      </c>
      <c r="C246" s="68" t="s">
        <v>47</v>
      </c>
      <c r="D246" s="68"/>
      <c r="E246" s="68"/>
      <c r="F246" s="68" t="s">
        <v>491</v>
      </c>
      <c r="G246" s="68" t="s">
        <v>745</v>
      </c>
      <c r="H246" s="68" t="s">
        <v>555</v>
      </c>
      <c r="I246" s="68" t="s">
        <v>746</v>
      </c>
      <c r="J246" s="68" t="str">
        <f t="shared" si="15"/>
        <v>E0MFWLL - IBM Cloud Pak System W3550-416 Appliance Install Subsequent Appliance Hard Drive Retention Service Upgrade 12 Months</v>
      </c>
    </row>
    <row r="247" spans="1:10" ht="25" thickBot="1">
      <c r="A247" s="68" t="s">
        <v>45</v>
      </c>
      <c r="B247" s="68" t="s">
        <v>584</v>
      </c>
      <c r="C247" s="68" t="s">
        <v>47</v>
      </c>
      <c r="D247" s="68"/>
      <c r="E247" s="68"/>
      <c r="F247" s="68" t="s">
        <v>491</v>
      </c>
      <c r="G247" s="68" t="s">
        <v>747</v>
      </c>
      <c r="H247" s="68" t="s">
        <v>552</v>
      </c>
      <c r="I247" s="68" t="s">
        <v>748</v>
      </c>
      <c r="J247" s="68" t="str">
        <f t="shared" si="15"/>
        <v>E0MFXLL - IBM Cloud Pak System W3550-384 Appliance Install Subsequent Appliance Hard Drive Retention Service Upgrade 12 Months</v>
      </c>
    </row>
    <row r="248" spans="1:10" ht="25" thickBot="1">
      <c r="A248" s="68" t="s">
        <v>45</v>
      </c>
      <c r="B248" s="68" t="s">
        <v>584</v>
      </c>
      <c r="C248" s="68" t="s">
        <v>47</v>
      </c>
      <c r="D248" s="68"/>
      <c r="E248" s="68"/>
      <c r="F248" s="68" t="s">
        <v>491</v>
      </c>
      <c r="G248" s="68" t="s">
        <v>749</v>
      </c>
      <c r="H248" s="68" t="s">
        <v>549</v>
      </c>
      <c r="I248" s="68" t="s">
        <v>750</v>
      </c>
      <c r="J248" s="68" t="str">
        <f t="shared" si="15"/>
        <v>E0MFYLL - IBM Cloud Pak System W3550-352 Appliance Install Subsequent Appliance Hard Drive Retention Service Upgrade 12 Months</v>
      </c>
    </row>
    <row r="249" spans="1:10" ht="25" thickBot="1">
      <c r="A249" s="68" t="s">
        <v>45</v>
      </c>
      <c r="B249" s="68" t="s">
        <v>584</v>
      </c>
      <c r="C249" s="68" t="s">
        <v>47</v>
      </c>
      <c r="D249" s="68"/>
      <c r="E249" s="68"/>
      <c r="F249" s="68" t="s">
        <v>491</v>
      </c>
      <c r="G249" s="68" t="s">
        <v>751</v>
      </c>
      <c r="H249" s="68" t="s">
        <v>543</v>
      </c>
      <c r="I249" s="68" t="s">
        <v>752</v>
      </c>
      <c r="J249" s="68" t="str">
        <f t="shared" si="15"/>
        <v>E0MG0LL - IBM Cloud Pak System W3550-32 Appliance Install Subsequent Appliance Hard Drive Retention Service Upgrade 12 Months</v>
      </c>
    </row>
    <row r="250" spans="1:10" ht="25" thickBot="1">
      <c r="A250" s="68" t="s">
        <v>45</v>
      </c>
      <c r="B250" s="68" t="s">
        <v>584</v>
      </c>
      <c r="C250" s="68" t="s">
        <v>47</v>
      </c>
      <c r="D250" s="68"/>
      <c r="E250" s="68"/>
      <c r="F250" s="68" t="s">
        <v>491</v>
      </c>
      <c r="G250" s="68" t="s">
        <v>753</v>
      </c>
      <c r="H250" s="68" t="s">
        <v>531</v>
      </c>
      <c r="I250" s="68" t="s">
        <v>754</v>
      </c>
      <c r="J250" s="68" t="str">
        <f t="shared" si="15"/>
        <v>E0MG2LL - IBM Cloud Pak System W3550-192 Appliance Install Subsequent Appliance Hard Drive Retention Service Upgrade 12 Months</v>
      </c>
    </row>
    <row r="251" spans="1:10" ht="25" thickBot="1">
      <c r="A251" s="68" t="s">
        <v>45</v>
      </c>
      <c r="B251" s="68" t="s">
        <v>584</v>
      </c>
      <c r="C251" s="68" t="s">
        <v>47</v>
      </c>
      <c r="D251" s="68"/>
      <c r="E251" s="68"/>
      <c r="F251" s="68" t="s">
        <v>491</v>
      </c>
      <c r="G251" s="68" t="s">
        <v>755</v>
      </c>
      <c r="H251" s="68" t="s">
        <v>561</v>
      </c>
      <c r="I251" s="68" t="s">
        <v>756</v>
      </c>
      <c r="J251" s="68" t="str">
        <f t="shared" si="15"/>
        <v>E0MGBLL - IBM Cloud Pak System W3550-64 Appliance Install Subsequent Appliance Hard Drive Retention Service Upgrade 12 Months</v>
      </c>
    </row>
    <row r="252" spans="1:10" ht="25" thickBot="1">
      <c r="A252" s="68" t="s">
        <v>45</v>
      </c>
      <c r="B252" s="68" t="s">
        <v>584</v>
      </c>
      <c r="C252" s="68" t="s">
        <v>47</v>
      </c>
      <c r="D252" s="68"/>
      <c r="E252" s="68"/>
      <c r="F252" s="68" t="s">
        <v>491</v>
      </c>
      <c r="G252" s="68" t="s">
        <v>757</v>
      </c>
      <c r="H252" s="68" t="s">
        <v>564</v>
      </c>
      <c r="I252" s="68" t="s">
        <v>758</v>
      </c>
      <c r="J252" s="68" t="str">
        <f t="shared" si="15"/>
        <v>E0MGCLL - IBM Cloud Pak System W3550-96 Appliance Install Subsequent Appliance Hard Drive Retention Service Upgrade 12 Months</v>
      </c>
    </row>
    <row r="253" spans="1:10" ht="25" thickBot="1">
      <c r="A253" s="68" t="s">
        <v>45</v>
      </c>
      <c r="B253" s="68" t="s">
        <v>584</v>
      </c>
      <c r="C253" s="68" t="s">
        <v>47</v>
      </c>
      <c r="D253" s="68"/>
      <c r="E253" s="68"/>
      <c r="F253" s="68" t="s">
        <v>491</v>
      </c>
      <c r="G253" s="68" t="s">
        <v>759</v>
      </c>
      <c r="H253" s="68" t="s">
        <v>528</v>
      </c>
      <c r="I253" s="68" t="s">
        <v>760</v>
      </c>
      <c r="J253" s="68" t="str">
        <f t="shared" si="15"/>
        <v>E0MGELL - IBM Cloud Pak System W3550-160 Appliance Install Subsequent Appliance Hard Drive Retention Service Upgrade 12 Months</v>
      </c>
    </row>
    <row r="254" spans="1:10" ht="25" thickBot="1">
      <c r="A254" s="68" t="s">
        <v>45</v>
      </c>
      <c r="B254" s="68" t="s">
        <v>584</v>
      </c>
      <c r="C254" s="68" t="s">
        <v>47</v>
      </c>
      <c r="D254" s="68"/>
      <c r="E254" s="68"/>
      <c r="F254" s="68" t="s">
        <v>491</v>
      </c>
      <c r="G254" s="68" t="s">
        <v>761</v>
      </c>
      <c r="H254" s="68" t="s">
        <v>525</v>
      </c>
      <c r="I254" s="68" t="s">
        <v>762</v>
      </c>
      <c r="J254" s="68" t="str">
        <f t="shared" si="15"/>
        <v>E0MGGLL - IBM Cloud Pak System W3550-128 Appliance Install Subsequent Appliance Hard Drive Retention Service Upgrade 12 Months</v>
      </c>
    </row>
    <row r="255" spans="1:10" ht="14" thickBot="1">
      <c r="A255" s="68" t="s">
        <v>45</v>
      </c>
      <c r="B255" s="68" t="s">
        <v>584</v>
      </c>
      <c r="C255" s="68" t="s">
        <v>47</v>
      </c>
      <c r="D255" s="68"/>
      <c r="E255" s="68"/>
      <c r="F255" s="68" t="s">
        <v>392</v>
      </c>
      <c r="G255" s="68" t="s">
        <v>763</v>
      </c>
      <c r="H255" s="68" t="s">
        <v>477</v>
      </c>
      <c r="I255" s="68" t="s">
        <v>764</v>
      </c>
      <c r="J255" s="68" t="str">
        <f t="shared" si="15"/>
        <v>E0LTZLL - IBM Cloud Pak System W3700-40 Appliance Install Subsequent Appliance Business Critical Service Upgrade 12 Months</v>
      </c>
    </row>
    <row r="256" spans="1:10" ht="25" thickBot="1">
      <c r="A256" s="68" t="s">
        <v>45</v>
      </c>
      <c r="B256" s="68" t="s">
        <v>584</v>
      </c>
      <c r="C256" s="68" t="s">
        <v>47</v>
      </c>
      <c r="D256" s="68"/>
      <c r="E256" s="68"/>
      <c r="F256" s="68" t="s">
        <v>491</v>
      </c>
      <c r="G256" s="68" t="s">
        <v>765</v>
      </c>
      <c r="H256" s="68" t="s">
        <v>576</v>
      </c>
      <c r="I256" s="68" t="s">
        <v>766</v>
      </c>
      <c r="J256" s="68" t="str">
        <f t="shared" si="15"/>
        <v>E0LU0LL - IBM Cloud Pak System W3700-40 Appliance Install Subsequent Appliance Hard Drive Retention Service Upgrade 12 Months</v>
      </c>
    </row>
    <row r="257" spans="1:10" ht="14" thickBot="1">
      <c r="A257" s="68" t="s">
        <v>45</v>
      </c>
      <c r="B257" s="68" t="s">
        <v>584</v>
      </c>
      <c r="C257" s="68" t="s">
        <v>47</v>
      </c>
      <c r="D257" s="68"/>
      <c r="E257" s="68"/>
      <c r="F257" s="68" t="s">
        <v>392</v>
      </c>
      <c r="G257" s="68" t="s">
        <v>767</v>
      </c>
      <c r="H257" s="68" t="s">
        <v>480</v>
      </c>
      <c r="I257" s="68" t="s">
        <v>768</v>
      </c>
      <c r="J257" s="68" t="str">
        <f t="shared" si="15"/>
        <v>E0LU2LL - IBM Cloud Pak System W3700-80 Appliance Install Subsequent Appliance Business Critical Service Upgrade 12 Months</v>
      </c>
    </row>
    <row r="258" spans="1:10" ht="25" thickBot="1">
      <c r="A258" s="68" t="s">
        <v>45</v>
      </c>
      <c r="B258" s="68" t="s">
        <v>584</v>
      </c>
      <c r="C258" s="68" t="s">
        <v>47</v>
      </c>
      <c r="D258" s="68"/>
      <c r="E258" s="68"/>
      <c r="F258" s="68" t="s">
        <v>491</v>
      </c>
      <c r="G258" s="68" t="s">
        <v>769</v>
      </c>
      <c r="H258" s="68" t="s">
        <v>579</v>
      </c>
      <c r="I258" s="68" t="s">
        <v>770</v>
      </c>
      <c r="J258" s="68" t="str">
        <f t="shared" si="15"/>
        <v>E0LU3LL - IBM Cloud Pak System W3700-80 Appliance Install Subsequent Appliance Hard Drive Retention Service Upgrade 12 Months</v>
      </c>
    </row>
    <row r="259" spans="1:10" ht="25" thickBot="1">
      <c r="A259" s="68" t="s">
        <v>45</v>
      </c>
      <c r="B259" s="68" t="s">
        <v>584</v>
      </c>
      <c r="C259" s="68" t="s">
        <v>47</v>
      </c>
      <c r="D259" s="68"/>
      <c r="E259" s="68"/>
      <c r="F259" s="68" t="s">
        <v>392</v>
      </c>
      <c r="G259" s="68" t="s">
        <v>771</v>
      </c>
      <c r="H259" s="68" t="s">
        <v>468</v>
      </c>
      <c r="I259" s="68" t="s">
        <v>772</v>
      </c>
      <c r="J259" s="68" t="str">
        <f t="shared" si="15"/>
        <v>E0LU5LL - IBM Cloud Pak System W3700-120 Appliance Install Subsequent Appliance Business Critical Service Upgrade 12 Months</v>
      </c>
    </row>
    <row r="260" spans="1:10" ht="25" thickBot="1">
      <c r="A260" s="68" t="s">
        <v>45</v>
      </c>
      <c r="B260" s="68" t="s">
        <v>584</v>
      </c>
      <c r="C260" s="68" t="s">
        <v>47</v>
      </c>
      <c r="D260" s="68"/>
      <c r="E260" s="68"/>
      <c r="F260" s="68" t="s">
        <v>491</v>
      </c>
      <c r="G260" s="68" t="s">
        <v>773</v>
      </c>
      <c r="H260" s="68" t="s">
        <v>567</v>
      </c>
      <c r="I260" s="68" t="s">
        <v>774</v>
      </c>
      <c r="J260" s="68" t="str">
        <f t="shared" si="15"/>
        <v>E0LU6LL - IBM Cloud Pak System W3700-120 Appliance Install Subsequent Appliance Hard Drive Retention Service Upgrade 12 Months</v>
      </c>
    </row>
    <row r="261" spans="1:10" ht="25" thickBot="1">
      <c r="A261" s="68" t="s">
        <v>45</v>
      </c>
      <c r="B261" s="68" t="s">
        <v>584</v>
      </c>
      <c r="C261" s="68" t="s">
        <v>47</v>
      </c>
      <c r="D261" s="68"/>
      <c r="E261" s="68"/>
      <c r="F261" s="68" t="s">
        <v>392</v>
      </c>
      <c r="G261" s="68" t="s">
        <v>775</v>
      </c>
      <c r="H261" s="68" t="s">
        <v>471</v>
      </c>
      <c r="I261" s="68" t="s">
        <v>776</v>
      </c>
      <c r="J261" s="68" t="str">
        <f t="shared" si="15"/>
        <v>E0LU8LL - IBM Cloud Pak System W3700-160 Appliance Install Subsequent Appliance Business Critical Service Upgrade 12 Months</v>
      </c>
    </row>
    <row r="262" spans="1:10" ht="25" thickBot="1">
      <c r="A262" s="68" t="s">
        <v>45</v>
      </c>
      <c r="B262" s="68" t="s">
        <v>584</v>
      </c>
      <c r="C262" s="68" t="s">
        <v>47</v>
      </c>
      <c r="D262" s="68"/>
      <c r="E262" s="68"/>
      <c r="F262" s="68" t="s">
        <v>491</v>
      </c>
      <c r="G262" s="68" t="s">
        <v>777</v>
      </c>
      <c r="H262" s="68" t="s">
        <v>570</v>
      </c>
      <c r="I262" s="68" t="s">
        <v>778</v>
      </c>
      <c r="J262" s="68" t="str">
        <f t="shared" si="15"/>
        <v>E0LU9LL - IBM Cloud Pak System W3700-160 Appliance Install Subsequent Appliance Hard Drive Retention Service Upgrade 12 Months</v>
      </c>
    </row>
    <row r="263" spans="1:10" ht="25" thickBot="1">
      <c r="A263" s="68" t="s">
        <v>45</v>
      </c>
      <c r="B263" s="68" t="s">
        <v>584</v>
      </c>
      <c r="C263" s="68" t="s">
        <v>47</v>
      </c>
      <c r="D263" s="68"/>
      <c r="E263" s="68"/>
      <c r="F263" s="68" t="s">
        <v>392</v>
      </c>
      <c r="G263" s="68" t="s">
        <v>779</v>
      </c>
      <c r="H263" s="68" t="s">
        <v>474</v>
      </c>
      <c r="I263" s="68" t="s">
        <v>780</v>
      </c>
      <c r="J263" s="68" t="str">
        <f t="shared" si="15"/>
        <v>E0LUBLL - IBM Cloud Pak System W3700-200 Appliance Install Subsequent Appliance Business Critical Service Upgrade 12 Months</v>
      </c>
    </row>
    <row r="264" spans="1:10" ht="25" thickBot="1">
      <c r="A264" s="68" t="s">
        <v>45</v>
      </c>
      <c r="B264" s="68" t="s">
        <v>584</v>
      </c>
      <c r="C264" s="68" t="s">
        <v>47</v>
      </c>
      <c r="D264" s="68"/>
      <c r="E264" s="68"/>
      <c r="F264" s="68" t="s">
        <v>491</v>
      </c>
      <c r="G264" s="68" t="s">
        <v>781</v>
      </c>
      <c r="H264" s="68" t="s">
        <v>573</v>
      </c>
      <c r="I264" s="68" t="s">
        <v>782</v>
      </c>
      <c r="J264" s="68" t="str">
        <f t="shared" si="15"/>
        <v>E0LUCLL - IBM Cloud Pak System W3700-200 Appliance Install Subsequent Appliance Hard Drive Retention Service Upgrade 12 Months</v>
      </c>
    </row>
    <row r="265" spans="1:10" ht="25" thickBot="1">
      <c r="A265" s="68" t="s">
        <v>45</v>
      </c>
      <c r="B265" s="68" t="s">
        <v>584</v>
      </c>
      <c r="C265" s="68" t="s">
        <v>47</v>
      </c>
      <c r="D265" s="68"/>
      <c r="E265" s="68"/>
      <c r="F265" s="68" t="s">
        <v>491</v>
      </c>
      <c r="G265" s="68" t="s">
        <v>783</v>
      </c>
      <c r="H265" s="68" t="s">
        <v>784</v>
      </c>
      <c r="I265" s="68" t="s">
        <v>785</v>
      </c>
      <c r="J265" s="68" t="str">
        <f>G265&amp;" - "&amp;I265</f>
        <v>E0MG7LL - IBM Cloud Pak System W3500 Storage Expansion Appliance Install Subsequent Appliance Hard Drive Retention Service Upgrade 12 Months</v>
      </c>
    </row>
    <row r="266" spans="1:10" ht="25" thickBot="1">
      <c r="A266" s="68" t="s">
        <v>45</v>
      </c>
      <c r="B266" s="68" t="s">
        <v>584</v>
      </c>
      <c r="C266" s="68" t="s">
        <v>47</v>
      </c>
      <c r="D266" s="68"/>
      <c r="E266" s="68"/>
      <c r="F266" s="68"/>
      <c r="G266" s="68" t="s">
        <v>786</v>
      </c>
      <c r="H266" s="68" t="s">
        <v>787</v>
      </c>
      <c r="I266" s="68" t="s">
        <v>788</v>
      </c>
      <c r="J266" s="68" t="str">
        <f>G266&amp;" - "&amp;I266</f>
        <v>E0MH2LL - IBM Cloud Pak System W3500 Storage Expansion Appliance Install Annual Appliance Maintenance + Subscription and Support Renewal 12 Months</v>
      </c>
    </row>
    <row r="267" spans="1:10" ht="25" thickBot="1">
      <c r="A267" s="68" t="s">
        <v>45</v>
      </c>
      <c r="B267" s="68" t="s">
        <v>584</v>
      </c>
      <c r="C267" s="68" t="s">
        <v>47</v>
      </c>
      <c r="D267" s="68"/>
      <c r="E267" s="68"/>
      <c r="F267" s="68"/>
      <c r="G267" s="68" t="s">
        <v>789</v>
      </c>
      <c r="H267" s="68" t="s">
        <v>790</v>
      </c>
      <c r="I267" s="68" t="s">
        <v>791</v>
      </c>
      <c r="J267" s="68" t="str">
        <f>G267&amp;" - "&amp;I267</f>
        <v>E0MF0LL - IBM Cloud Pak System W3550 Storage Expansion 9840-AE2 Appliance Install Subsequent Appliance Business Critical Service Upgrade 12 Months</v>
      </c>
    </row>
    <row r="268" spans="1:10" ht="25" thickBot="1">
      <c r="A268" s="68" t="s">
        <v>45</v>
      </c>
      <c r="B268" s="68" t="s">
        <v>584</v>
      </c>
      <c r="C268" s="68" t="s">
        <v>47</v>
      </c>
      <c r="D268" s="68"/>
      <c r="E268" s="68"/>
      <c r="F268" s="68"/>
      <c r="G268" s="68" t="s">
        <v>792</v>
      </c>
      <c r="H268" s="68" t="s">
        <v>790</v>
      </c>
      <c r="I268" s="68" t="s">
        <v>793</v>
      </c>
      <c r="J268" s="68" t="str">
        <f>G268&amp;" - "&amp;I268</f>
        <v>E0MFZLL - IBM Cloud Pak System W3550 Storage Expansion 9840-AE2 Appliance Install Subsequent Appliance Hard Drive Retention Service Upgrade 12 Months</v>
      </c>
    </row>
    <row r="269" spans="1:10" ht="25" thickBot="1">
      <c r="A269" s="68" t="s">
        <v>45</v>
      </c>
      <c r="B269" s="68" t="s">
        <v>584</v>
      </c>
      <c r="C269" s="68" t="s">
        <v>47</v>
      </c>
      <c r="D269" s="68"/>
      <c r="E269" s="68"/>
      <c r="F269" s="68" t="s">
        <v>392</v>
      </c>
      <c r="G269" s="68" t="s">
        <v>794</v>
      </c>
      <c r="H269" s="68" t="s">
        <v>795</v>
      </c>
      <c r="I269" s="68" t="s">
        <v>796</v>
      </c>
      <c r="J269" s="68" t="str">
        <f>G269&amp;" - "&amp;I269</f>
        <v>E0MFNLL - IBM Cloud Pak System W3500 Storage Expansion Appliance Install Subsequent Appliance Business Critical Service Upgrade 12 Months</v>
      </c>
    </row>
  </sheetData>
  <conditionalFormatting sqref="A2:I10">
    <cfRule type="expression" dxfId="4" priority="10" stopIfTrue="1">
      <formula>NA()</formula>
    </cfRule>
    <cfRule type="expression" dxfId="3" priority="11" stopIfTrue="1">
      <formula>NA()</formula>
    </cfRule>
    <cfRule type="expression" dxfId="2" priority="12" stopIfTrue="1">
      <formula>NA()</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FCAB9-4F86-4334-B1EA-134B0982D79A}">
  <sheetPr codeName="Sheet5"/>
  <dimension ref="A1:X46"/>
  <sheetViews>
    <sheetView zoomScale="84" zoomScaleNormal="84" workbookViewId="0"/>
  </sheetViews>
  <sheetFormatPr baseColWidth="10" defaultColWidth="8.83203125" defaultRowHeight="13"/>
  <cols>
    <col min="1" max="1" width="25.6640625" bestFit="1" customWidth="1"/>
    <col min="2" max="2" width="20.1640625" customWidth="1"/>
    <col min="3" max="3" width="6.1640625" customWidth="1"/>
    <col min="4" max="4" width="32.5" bestFit="1" customWidth="1"/>
    <col min="5" max="5" width="8" customWidth="1"/>
    <col min="6" max="6" width="22.5" bestFit="1" customWidth="1"/>
    <col min="7" max="7" width="6.1640625" customWidth="1"/>
    <col min="8" max="8" width="24.1640625" customWidth="1"/>
    <col min="9" max="9" width="6.1640625" customWidth="1"/>
    <col min="10" max="10" width="20.5" customWidth="1"/>
    <col min="11" max="11" width="5.5" customWidth="1"/>
    <col min="12" max="12" width="13.5" bestFit="1" customWidth="1"/>
    <col min="13" max="13" width="5.5" customWidth="1"/>
    <col min="14" max="14" width="25.83203125" bestFit="1" customWidth="1"/>
    <col min="15" max="15" width="5.5" customWidth="1"/>
    <col min="16" max="16" width="14.5" bestFit="1" customWidth="1"/>
    <col min="17" max="17" width="4.6640625" customWidth="1"/>
    <col min="18" max="18" width="14.6640625" bestFit="1" customWidth="1"/>
    <col min="19" max="19" width="4.6640625" customWidth="1"/>
    <col min="20" max="20" width="28.83203125" bestFit="1" customWidth="1"/>
    <col min="21" max="21" width="6.6640625" customWidth="1"/>
    <col min="22" max="22" width="14.6640625" bestFit="1" customWidth="1"/>
    <col min="24" max="24" width="57.33203125" customWidth="1"/>
    <col min="27" max="27" width="13.5" bestFit="1" customWidth="1"/>
  </cols>
  <sheetData>
    <row r="1" spans="1:24">
      <c r="W1" t="s">
        <v>797</v>
      </c>
      <c r="X1" t="s">
        <v>798</v>
      </c>
    </row>
    <row r="2" spans="1:24">
      <c r="W2" t="s">
        <v>606</v>
      </c>
      <c r="X2" t="s">
        <v>799</v>
      </c>
    </row>
    <row r="3" spans="1:24">
      <c r="A3" s="31" t="s">
        <v>800</v>
      </c>
      <c r="W3" t="s">
        <v>801</v>
      </c>
      <c r="X3" t="s">
        <v>802</v>
      </c>
    </row>
    <row r="4" spans="1:24">
      <c r="A4" s="32" t="s">
        <v>392</v>
      </c>
      <c r="W4" t="s">
        <v>803</v>
      </c>
      <c r="X4" t="s">
        <v>804</v>
      </c>
    </row>
    <row r="5" spans="1:24">
      <c r="A5" s="38" t="s">
        <v>805</v>
      </c>
      <c r="X5" t="s">
        <v>806</v>
      </c>
    </row>
    <row r="6" spans="1:24">
      <c r="A6" s="32" t="s">
        <v>47</v>
      </c>
      <c r="D6" t="s">
        <v>807</v>
      </c>
      <c r="F6" s="35" t="s">
        <v>808</v>
      </c>
      <c r="H6" s="35" t="s">
        <v>809</v>
      </c>
      <c r="J6" s="36" t="s">
        <v>47</v>
      </c>
      <c r="L6" s="35" t="s">
        <v>810</v>
      </c>
      <c r="N6" s="35" t="s">
        <v>811</v>
      </c>
      <c r="P6" s="35" t="s">
        <v>812</v>
      </c>
      <c r="R6" s="35" t="s">
        <v>813</v>
      </c>
      <c r="T6" s="35" t="s">
        <v>814</v>
      </c>
      <c r="V6" s="35" t="s">
        <v>815</v>
      </c>
      <c r="X6" s="33" t="s">
        <v>816</v>
      </c>
    </row>
    <row r="7" spans="1:24" ht="14">
      <c r="A7" s="38" t="s">
        <v>46</v>
      </c>
      <c r="D7" s="39" t="s">
        <v>817</v>
      </c>
      <c r="F7" s="39" t="s">
        <v>818</v>
      </c>
      <c r="H7" s="39" t="s">
        <v>819</v>
      </c>
      <c r="J7" s="39" t="s">
        <v>819</v>
      </c>
      <c r="L7" s="35" t="s">
        <v>820</v>
      </c>
      <c r="N7" s="35" t="s">
        <v>820</v>
      </c>
      <c r="P7" s="35" t="s">
        <v>820</v>
      </c>
      <c r="R7" s="35" t="s">
        <v>820</v>
      </c>
      <c r="T7" s="33" t="s">
        <v>354</v>
      </c>
      <c r="V7" s="34" t="s">
        <v>96</v>
      </c>
      <c r="X7" s="33" t="s">
        <v>821</v>
      </c>
    </row>
    <row r="8" spans="1:24" ht="14">
      <c r="A8" s="38" t="s">
        <v>74</v>
      </c>
      <c r="D8" s="39" t="s">
        <v>822</v>
      </c>
      <c r="F8" s="33" t="s">
        <v>823</v>
      </c>
      <c r="H8" s="33" t="s">
        <v>491</v>
      </c>
      <c r="J8" s="33" t="s">
        <v>824</v>
      </c>
      <c r="L8" s="34" t="s">
        <v>96</v>
      </c>
      <c r="N8" s="34" t="s">
        <v>144</v>
      </c>
      <c r="P8" s="33" t="s">
        <v>413</v>
      </c>
      <c r="R8" s="33" t="s">
        <v>512</v>
      </c>
      <c r="T8" s="33" t="s">
        <v>358</v>
      </c>
      <c r="V8" s="34" t="s">
        <v>101</v>
      </c>
      <c r="X8" s="33" t="s">
        <v>825</v>
      </c>
    </row>
    <row r="9" spans="1:24">
      <c r="A9" s="32" t="s">
        <v>352</v>
      </c>
      <c r="F9" s="33" t="s">
        <v>826</v>
      </c>
      <c r="H9" s="33" t="s">
        <v>392</v>
      </c>
      <c r="J9" s="33" t="s">
        <v>827</v>
      </c>
      <c r="L9" s="34" t="s">
        <v>101</v>
      </c>
      <c r="N9" s="34" t="s">
        <v>151</v>
      </c>
      <c r="P9" s="33" t="s">
        <v>422</v>
      </c>
      <c r="R9" s="33" t="s">
        <v>521</v>
      </c>
      <c r="T9" s="33" t="s">
        <v>362</v>
      </c>
      <c r="V9" s="34" t="s">
        <v>106</v>
      </c>
      <c r="X9" s="33"/>
    </row>
    <row r="10" spans="1:24">
      <c r="A10" s="32" t="s">
        <v>491</v>
      </c>
      <c r="D10" t="s">
        <v>828</v>
      </c>
      <c r="J10" s="33"/>
      <c r="L10" s="34" t="s">
        <v>106</v>
      </c>
      <c r="N10" s="34" t="s">
        <v>158</v>
      </c>
      <c r="P10" s="33" t="s">
        <v>395</v>
      </c>
      <c r="R10" s="33" t="s">
        <v>494</v>
      </c>
      <c r="T10" s="35" t="s">
        <v>814</v>
      </c>
      <c r="V10" s="34" t="s">
        <v>111</v>
      </c>
      <c r="X10" t="s">
        <v>829</v>
      </c>
    </row>
    <row r="11" spans="1:24" ht="14">
      <c r="A11" s="38" t="s">
        <v>805</v>
      </c>
      <c r="D11" s="39" t="s">
        <v>817</v>
      </c>
      <c r="J11" s="33"/>
      <c r="L11" s="34" t="s">
        <v>111</v>
      </c>
      <c r="N11" s="34" t="s">
        <v>165</v>
      </c>
      <c r="P11" s="33" t="s">
        <v>398</v>
      </c>
      <c r="R11" s="33" t="s">
        <v>497</v>
      </c>
      <c r="T11" s="33" t="s">
        <v>365</v>
      </c>
      <c r="V11" s="34" t="s">
        <v>115</v>
      </c>
      <c r="X11" s="33" t="s">
        <v>830</v>
      </c>
    </row>
    <row r="12" spans="1:24" ht="14">
      <c r="A12" s="32" t="s">
        <v>831</v>
      </c>
      <c r="D12" s="39" t="s">
        <v>832</v>
      </c>
      <c r="J12" s="33"/>
      <c r="L12" s="34" t="s">
        <v>115</v>
      </c>
      <c r="N12" s="34" t="s">
        <v>172</v>
      </c>
      <c r="P12" s="33" t="s">
        <v>401</v>
      </c>
      <c r="R12" s="33" t="s">
        <v>500</v>
      </c>
      <c r="T12" s="33" t="s">
        <v>368</v>
      </c>
      <c r="V12" s="34" t="s">
        <v>120</v>
      </c>
      <c r="X12" s="33" t="s">
        <v>833</v>
      </c>
    </row>
    <row r="13" spans="1:24" ht="14">
      <c r="D13" s="39" t="s">
        <v>834</v>
      </c>
      <c r="H13" s="35" t="s">
        <v>835</v>
      </c>
      <c r="J13" s="33"/>
      <c r="L13" s="34" t="s">
        <v>120</v>
      </c>
      <c r="N13" s="34" t="s">
        <v>179</v>
      </c>
      <c r="P13" s="33" t="s">
        <v>404</v>
      </c>
      <c r="R13" s="33" t="s">
        <v>503</v>
      </c>
      <c r="T13" s="33" t="s">
        <v>371</v>
      </c>
      <c r="V13" s="34" t="s">
        <v>125</v>
      </c>
      <c r="X13" s="33" t="s">
        <v>836</v>
      </c>
    </row>
    <row r="14" spans="1:24" ht="14">
      <c r="H14" s="39" t="s">
        <v>819</v>
      </c>
      <c r="J14" s="33"/>
      <c r="L14" s="34" t="s">
        <v>125</v>
      </c>
      <c r="N14" s="34" t="s">
        <v>186</v>
      </c>
      <c r="P14" s="33" t="s">
        <v>407</v>
      </c>
      <c r="R14" s="33" t="s">
        <v>506</v>
      </c>
      <c r="T14" s="35" t="s">
        <v>814</v>
      </c>
      <c r="V14" s="34" t="s">
        <v>130</v>
      </c>
      <c r="X14" s="33" t="s">
        <v>837</v>
      </c>
    </row>
    <row r="15" spans="1:24">
      <c r="D15" t="s">
        <v>838</v>
      </c>
      <c r="H15" s="33" t="s">
        <v>839</v>
      </c>
      <c r="J15" s="33"/>
      <c r="L15" s="34" t="s">
        <v>130</v>
      </c>
      <c r="N15" s="34" t="s">
        <v>193</v>
      </c>
      <c r="P15" s="33" t="s">
        <v>410</v>
      </c>
      <c r="R15" s="33" t="s">
        <v>509</v>
      </c>
      <c r="T15" s="33" t="s">
        <v>374</v>
      </c>
      <c r="V15" s="34" t="s">
        <v>135</v>
      </c>
      <c r="X15" s="70"/>
    </row>
    <row r="16" spans="1:24" ht="14">
      <c r="D16" s="39" t="s">
        <v>817</v>
      </c>
      <c r="H16" s="33" t="s">
        <v>392</v>
      </c>
      <c r="J16" s="33"/>
      <c r="L16" s="34" t="s">
        <v>135</v>
      </c>
      <c r="N16" s="34" t="s">
        <v>200</v>
      </c>
      <c r="P16" s="33" t="s">
        <v>416</v>
      </c>
      <c r="R16" s="33" t="s">
        <v>515</v>
      </c>
      <c r="T16" s="33" t="s">
        <v>377</v>
      </c>
      <c r="V16" s="34" t="s">
        <v>140</v>
      </c>
      <c r="X16" s="33" t="s">
        <v>840</v>
      </c>
    </row>
    <row r="17" spans="4:24" ht="14">
      <c r="D17" s="39" t="s">
        <v>841</v>
      </c>
      <c r="J17" s="33"/>
      <c r="L17" s="34" t="s">
        <v>140</v>
      </c>
      <c r="N17" s="35" t="s">
        <v>842</v>
      </c>
      <c r="P17" s="35" t="s">
        <v>843</v>
      </c>
      <c r="R17" s="35" t="s">
        <v>844</v>
      </c>
      <c r="T17" s="33" t="s">
        <v>380</v>
      </c>
      <c r="V17" s="34" t="s">
        <v>207</v>
      </c>
      <c r="X17" s="33" t="s">
        <v>845</v>
      </c>
    </row>
    <row r="18" spans="4:24">
      <c r="D18" s="39"/>
      <c r="J18" s="33"/>
      <c r="L18" s="35" t="s">
        <v>846</v>
      </c>
      <c r="N18" s="35" t="s">
        <v>820</v>
      </c>
      <c r="P18" s="35" t="s">
        <v>820</v>
      </c>
      <c r="R18" s="35" t="s">
        <v>820</v>
      </c>
      <c r="T18" s="35" t="s">
        <v>814</v>
      </c>
      <c r="U18" s="37"/>
      <c r="V18" s="34" t="s">
        <v>211</v>
      </c>
      <c r="X18" s="33" t="s">
        <v>847</v>
      </c>
    </row>
    <row r="19" spans="4:24">
      <c r="J19" s="33"/>
      <c r="L19" s="35" t="s">
        <v>820</v>
      </c>
      <c r="N19" s="34" t="s">
        <v>271</v>
      </c>
      <c r="P19" s="33" t="s">
        <v>444</v>
      </c>
      <c r="R19" s="33" t="s">
        <v>543</v>
      </c>
      <c r="T19" s="33" t="s">
        <v>386</v>
      </c>
      <c r="U19" s="37"/>
      <c r="V19" s="34" t="s">
        <v>215</v>
      </c>
    </row>
    <row r="20" spans="4:24">
      <c r="J20" s="33"/>
      <c r="L20" s="34" t="s">
        <v>207</v>
      </c>
      <c r="N20" s="34" t="s">
        <v>276</v>
      </c>
      <c r="P20" s="33" t="s">
        <v>462</v>
      </c>
      <c r="R20" s="33" t="s">
        <v>561</v>
      </c>
      <c r="T20" s="33" t="s">
        <v>389</v>
      </c>
      <c r="U20" s="37"/>
      <c r="V20" s="34" t="s">
        <v>219</v>
      </c>
      <c r="X20" t="s">
        <v>848</v>
      </c>
    </row>
    <row r="21" spans="4:24">
      <c r="D21" t="s">
        <v>849</v>
      </c>
      <c r="E21" t="s">
        <v>850</v>
      </c>
      <c r="J21" s="33"/>
      <c r="L21" s="34" t="s">
        <v>211</v>
      </c>
      <c r="N21" s="34" t="s">
        <v>281</v>
      </c>
      <c r="P21" s="33" t="s">
        <v>465</v>
      </c>
      <c r="R21" s="33" t="s">
        <v>564</v>
      </c>
      <c r="T21" s="33" t="s">
        <v>383</v>
      </c>
      <c r="U21" s="37"/>
      <c r="V21" s="34" t="s">
        <v>223</v>
      </c>
      <c r="X21" s="33" t="s">
        <v>816</v>
      </c>
    </row>
    <row r="22" spans="4:24">
      <c r="D22" t="s">
        <v>851</v>
      </c>
      <c r="E22" t="s">
        <v>851</v>
      </c>
      <c r="J22" s="33"/>
      <c r="L22" s="34" t="s">
        <v>215</v>
      </c>
      <c r="N22" s="34" t="s">
        <v>286</v>
      </c>
      <c r="P22" s="33" t="s">
        <v>426</v>
      </c>
      <c r="R22" s="33" t="s">
        <v>525</v>
      </c>
      <c r="U22" s="37"/>
      <c r="V22" s="34" t="s">
        <v>227</v>
      </c>
      <c r="X22" s="33" t="s">
        <v>852</v>
      </c>
    </row>
    <row r="23" spans="4:24">
      <c r="D23">
        <v>1</v>
      </c>
      <c r="E23">
        <v>1</v>
      </c>
      <c r="J23" s="33"/>
      <c r="L23" s="34" t="s">
        <v>219</v>
      </c>
      <c r="N23" s="34" t="s">
        <v>291</v>
      </c>
      <c r="P23" s="33" t="s">
        <v>429</v>
      </c>
      <c r="R23" s="33" t="s">
        <v>528</v>
      </c>
      <c r="U23" s="37"/>
      <c r="V23" s="34" t="s">
        <v>231</v>
      </c>
    </row>
    <row r="24" spans="4:24">
      <c r="D24">
        <v>2</v>
      </c>
      <c r="J24" s="33"/>
      <c r="L24" s="34" t="s">
        <v>223</v>
      </c>
      <c r="N24" s="34" t="s">
        <v>296</v>
      </c>
      <c r="P24" s="33" t="s">
        <v>432</v>
      </c>
      <c r="R24" s="33" t="s">
        <v>531</v>
      </c>
      <c r="U24" s="37"/>
      <c r="V24" s="34" t="s">
        <v>235</v>
      </c>
      <c r="X24" s="33" t="s">
        <v>853</v>
      </c>
    </row>
    <row r="25" spans="4:24">
      <c r="D25">
        <v>3</v>
      </c>
      <c r="J25" s="33"/>
      <c r="L25" s="34" t="s">
        <v>227</v>
      </c>
      <c r="N25" s="34" t="s">
        <v>301</v>
      </c>
      <c r="P25" s="33" t="s">
        <v>435</v>
      </c>
      <c r="R25" s="33" t="s">
        <v>534</v>
      </c>
      <c r="U25" s="37"/>
      <c r="V25" s="34" t="s">
        <v>239</v>
      </c>
      <c r="X25" s="33" t="s">
        <v>845</v>
      </c>
    </row>
    <row r="26" spans="4:24">
      <c r="D26">
        <v>4</v>
      </c>
      <c r="J26" s="33"/>
      <c r="L26" s="34" t="s">
        <v>231</v>
      </c>
      <c r="N26" s="34" t="s">
        <v>306</v>
      </c>
      <c r="P26" s="33" t="s">
        <v>438</v>
      </c>
      <c r="R26" s="33" t="s">
        <v>537</v>
      </c>
      <c r="U26" s="37"/>
      <c r="V26" s="34" t="s">
        <v>243</v>
      </c>
      <c r="X26" s="33" t="s">
        <v>852</v>
      </c>
    </row>
    <row r="27" spans="4:24">
      <c r="D27">
        <v>5</v>
      </c>
      <c r="J27" s="33"/>
      <c r="L27" s="34" t="s">
        <v>235</v>
      </c>
      <c r="N27" s="34" t="s">
        <v>311</v>
      </c>
      <c r="P27" s="33" t="s">
        <v>441</v>
      </c>
      <c r="R27" s="33" t="s">
        <v>540</v>
      </c>
      <c r="U27" s="37"/>
      <c r="V27" s="34" t="s">
        <v>248</v>
      </c>
    </row>
    <row r="28" spans="4:24">
      <c r="D28">
        <v>6</v>
      </c>
      <c r="J28" s="33"/>
      <c r="L28" s="34" t="s">
        <v>239</v>
      </c>
      <c r="N28" s="34" t="s">
        <v>317</v>
      </c>
      <c r="P28" s="33" t="s">
        <v>447</v>
      </c>
      <c r="R28" s="33" t="s">
        <v>546</v>
      </c>
      <c r="U28" s="37"/>
      <c r="V28" s="34" t="s">
        <v>253</v>
      </c>
      <c r="X28" t="s">
        <v>854</v>
      </c>
    </row>
    <row r="29" spans="4:24">
      <c r="D29">
        <v>7</v>
      </c>
      <c r="J29" s="33"/>
      <c r="L29" s="34" t="s">
        <v>243</v>
      </c>
      <c r="N29" s="34" t="s">
        <v>324</v>
      </c>
      <c r="P29" s="33" t="s">
        <v>450</v>
      </c>
      <c r="R29" s="33" t="s">
        <v>549</v>
      </c>
      <c r="U29" s="37"/>
      <c r="V29" s="34" t="s">
        <v>258</v>
      </c>
      <c r="X29" s="33" t="s">
        <v>830</v>
      </c>
    </row>
    <row r="30" spans="4:24">
      <c r="D30">
        <v>8</v>
      </c>
      <c r="J30" s="33"/>
      <c r="L30" s="34" t="s">
        <v>248</v>
      </c>
      <c r="N30" s="34" t="s">
        <v>331</v>
      </c>
      <c r="P30" s="33" t="s">
        <v>453</v>
      </c>
      <c r="R30" s="33" t="s">
        <v>552</v>
      </c>
      <c r="U30" s="37"/>
      <c r="V30" s="34" t="s">
        <v>263</v>
      </c>
      <c r="X30" t="s">
        <v>855</v>
      </c>
    </row>
    <row r="31" spans="4:24">
      <c r="D31">
        <v>9</v>
      </c>
      <c r="J31" s="33"/>
      <c r="L31" s="34" t="s">
        <v>253</v>
      </c>
      <c r="N31" s="34" t="s">
        <v>338</v>
      </c>
      <c r="P31" s="33" t="s">
        <v>456</v>
      </c>
      <c r="R31" s="33" t="s">
        <v>555</v>
      </c>
      <c r="U31" s="37"/>
      <c r="V31" s="34" t="s">
        <v>52</v>
      </c>
      <c r="X31" t="s">
        <v>856</v>
      </c>
    </row>
    <row r="32" spans="4:24">
      <c r="D32">
        <v>10</v>
      </c>
      <c r="J32" s="33"/>
      <c r="L32" s="34" t="s">
        <v>258</v>
      </c>
      <c r="N32" s="35" t="s">
        <v>857</v>
      </c>
      <c r="P32" s="33" t="s">
        <v>459</v>
      </c>
      <c r="R32" s="33" t="s">
        <v>558</v>
      </c>
      <c r="U32" s="37"/>
      <c r="V32" s="34" t="s">
        <v>57</v>
      </c>
      <c r="X32" t="s">
        <v>858</v>
      </c>
    </row>
    <row r="33" spans="4:22">
      <c r="D33">
        <v>11</v>
      </c>
      <c r="J33" s="33"/>
      <c r="L33" s="34" t="s">
        <v>263</v>
      </c>
      <c r="N33" s="35" t="s">
        <v>820</v>
      </c>
      <c r="P33" s="35" t="s">
        <v>859</v>
      </c>
      <c r="R33" s="35" t="s">
        <v>860</v>
      </c>
      <c r="U33" s="37"/>
      <c r="V33" s="34" t="s">
        <v>62</v>
      </c>
    </row>
    <row r="34" spans="4:22">
      <c r="J34" s="33"/>
      <c r="L34" s="35" t="s">
        <v>861</v>
      </c>
      <c r="N34" s="34" t="s">
        <v>77</v>
      </c>
      <c r="P34" s="35" t="s">
        <v>820</v>
      </c>
      <c r="R34" s="35" t="s">
        <v>820</v>
      </c>
      <c r="U34" s="37"/>
      <c r="V34" s="34" t="s">
        <v>67</v>
      </c>
    </row>
    <row r="35" spans="4:22">
      <c r="J35" s="33"/>
      <c r="L35" s="35" t="s">
        <v>820</v>
      </c>
      <c r="N35" s="34" t="s">
        <v>81</v>
      </c>
      <c r="P35" s="33" t="s">
        <v>477</v>
      </c>
      <c r="R35" s="33" t="s">
        <v>576</v>
      </c>
      <c r="U35" s="37"/>
      <c r="V35" s="34" t="s">
        <v>72</v>
      </c>
    </row>
    <row r="36" spans="4:22">
      <c r="J36" s="33"/>
      <c r="L36" s="34" t="s">
        <v>52</v>
      </c>
      <c r="N36" s="34" t="s">
        <v>85</v>
      </c>
      <c r="P36" s="33" t="s">
        <v>480</v>
      </c>
      <c r="R36" s="33" t="s">
        <v>579</v>
      </c>
      <c r="U36" s="37"/>
      <c r="V36" s="69" t="s">
        <v>803</v>
      </c>
    </row>
    <row r="37" spans="4:22">
      <c r="J37" s="33"/>
      <c r="L37" s="34" t="s">
        <v>57</v>
      </c>
      <c r="N37" s="34" t="s">
        <v>89</v>
      </c>
      <c r="P37" s="33" t="s">
        <v>468</v>
      </c>
      <c r="R37" s="33" t="s">
        <v>567</v>
      </c>
      <c r="U37" s="37"/>
      <c r="V37" s="33"/>
    </row>
    <row r="38" spans="4:22">
      <c r="L38" s="34" t="s">
        <v>62</v>
      </c>
      <c r="N38" s="35" t="s">
        <v>842</v>
      </c>
      <c r="P38" s="33" t="s">
        <v>471</v>
      </c>
      <c r="R38" s="33" t="s">
        <v>570</v>
      </c>
      <c r="T38" s="37"/>
      <c r="U38" s="37"/>
    </row>
    <row r="39" spans="4:22">
      <c r="L39" s="34" t="s">
        <v>67</v>
      </c>
      <c r="N39" s="35" t="s">
        <v>820</v>
      </c>
      <c r="P39" s="33" t="s">
        <v>474</v>
      </c>
      <c r="R39" s="33" t="s">
        <v>573</v>
      </c>
      <c r="T39" s="37"/>
      <c r="U39" s="37"/>
    </row>
    <row r="40" spans="4:22">
      <c r="L40" s="34" t="s">
        <v>72</v>
      </c>
      <c r="N40" s="34" t="s">
        <v>345</v>
      </c>
      <c r="P40" s="35" t="s">
        <v>862</v>
      </c>
      <c r="R40" s="35" t="s">
        <v>863</v>
      </c>
      <c r="T40" s="37"/>
      <c r="U40" s="37"/>
    </row>
    <row r="41" spans="4:22">
      <c r="L41" s="35" t="s">
        <v>864</v>
      </c>
      <c r="N41" s="34" t="s">
        <v>349</v>
      </c>
      <c r="P41" s="35" t="s">
        <v>820</v>
      </c>
      <c r="R41" s="35" t="s">
        <v>820</v>
      </c>
      <c r="T41" s="37"/>
      <c r="U41" s="37"/>
    </row>
    <row r="42" spans="4:22">
      <c r="L42" s="35" t="s">
        <v>820</v>
      </c>
      <c r="P42" s="33" t="s">
        <v>483</v>
      </c>
      <c r="R42" s="33" t="s">
        <v>582</v>
      </c>
      <c r="T42" s="37"/>
      <c r="U42" s="37"/>
    </row>
    <row r="43" spans="4:22">
      <c r="L43" s="34" t="s">
        <v>268</v>
      </c>
      <c r="P43" s="33" t="s">
        <v>486</v>
      </c>
      <c r="R43" s="33"/>
      <c r="T43" s="37"/>
      <c r="U43" s="37"/>
    </row>
    <row r="44" spans="4:22">
      <c r="L44" s="34" t="s">
        <v>345</v>
      </c>
      <c r="P44" s="33" t="s">
        <v>489</v>
      </c>
      <c r="R44" s="33"/>
      <c r="T44" s="37"/>
      <c r="U44" s="37"/>
    </row>
    <row r="45" spans="4:22">
      <c r="L45" s="34" t="s">
        <v>349</v>
      </c>
      <c r="T45" s="37"/>
      <c r="U45" s="37"/>
    </row>
    <row r="46" spans="4:22">
      <c r="U46" s="37"/>
    </row>
  </sheetData>
  <pageMargins left="0.7" right="0.7" top="0.75" bottom="0.75" header="0.3" footer="0.3"/>
  <pageSetup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D4BBFF"/>
  </sheetPr>
  <dimension ref="A1:L81"/>
  <sheetViews>
    <sheetView showGridLines="0" tabSelected="1" topLeftCell="A26" zoomScale="120" zoomScaleNormal="120" workbookViewId="0">
      <selection activeCell="B30" sqref="B30"/>
    </sheetView>
  </sheetViews>
  <sheetFormatPr baseColWidth="10" defaultColWidth="11.5" defaultRowHeight="19.5" customHeight="1"/>
  <cols>
    <col min="1" max="1" width="11.5" style="7"/>
    <col min="2" max="2" width="58" style="7" customWidth="1"/>
    <col min="3" max="3" width="25" style="7" customWidth="1"/>
    <col min="4" max="4" width="26.1640625" style="7" customWidth="1"/>
    <col min="5" max="5" width="47" style="7" customWidth="1"/>
    <col min="6" max="6" width="25.6640625" style="7" customWidth="1"/>
    <col min="7" max="7" width="29.6640625" style="7" customWidth="1"/>
    <col min="8" max="8" width="15.83203125" style="7" customWidth="1"/>
    <col min="9" max="9" width="19.5" style="7" customWidth="1"/>
    <col min="10" max="10" width="9.83203125" style="7" customWidth="1"/>
    <col min="11" max="11" width="13.83203125" style="7" customWidth="1"/>
    <col min="12" max="253" width="9.83203125" style="7" customWidth="1"/>
    <col min="254" max="16384" width="11.5" style="7"/>
  </cols>
  <sheetData>
    <row r="1" spans="1:12" ht="70" customHeight="1">
      <c r="A1" s="77"/>
      <c r="B1" s="268" t="s">
        <v>865</v>
      </c>
      <c r="C1" s="268"/>
      <c r="D1" s="268"/>
      <c r="E1" s="268"/>
      <c r="F1" s="126"/>
      <c r="G1" s="126"/>
      <c r="H1" s="126"/>
      <c r="I1" s="126"/>
      <c r="J1" s="77"/>
      <c r="K1" s="77"/>
      <c r="L1" s="77"/>
    </row>
    <row r="2" spans="1:12" ht="70" customHeight="1">
      <c r="A2" s="74"/>
      <c r="B2" s="253" t="s">
        <v>866</v>
      </c>
      <c r="C2" s="253"/>
      <c r="D2" s="253"/>
      <c r="E2" s="253"/>
      <c r="F2" s="173"/>
      <c r="G2" s="173"/>
      <c r="H2" s="173"/>
      <c r="I2" s="173"/>
      <c r="J2" s="74"/>
      <c r="K2" s="74"/>
      <c r="L2" s="74"/>
    </row>
    <row r="3" spans="1:12" ht="40" customHeight="1">
      <c r="A3" s="74"/>
      <c r="B3" s="241" t="s">
        <v>867</v>
      </c>
      <c r="C3" s="241"/>
      <c r="D3" s="274" t="s">
        <v>868</v>
      </c>
      <c r="E3" s="274"/>
      <c r="F3" s="274"/>
      <c r="G3" s="274"/>
      <c r="H3" s="274"/>
      <c r="I3" s="274"/>
      <c r="J3" s="274"/>
      <c r="K3" s="127"/>
      <c r="L3" s="74"/>
    </row>
    <row r="4" spans="1:12" ht="60" customHeight="1">
      <c r="A4" s="74"/>
      <c r="B4" s="272" t="s">
        <v>869</v>
      </c>
      <c r="C4" s="272"/>
      <c r="D4" s="272"/>
      <c r="E4" s="272"/>
      <c r="F4" s="272"/>
      <c r="G4" s="272"/>
      <c r="H4" s="272"/>
      <c r="I4" s="272"/>
      <c r="J4" s="272"/>
      <c r="K4" s="272"/>
      <c r="L4" s="74"/>
    </row>
    <row r="5" spans="1:12" ht="36" customHeight="1">
      <c r="A5" s="74"/>
      <c r="B5" s="109" t="s">
        <v>870</v>
      </c>
      <c r="C5" s="86" t="s">
        <v>820</v>
      </c>
      <c r="D5" s="256" t="s">
        <v>871</v>
      </c>
      <c r="E5" s="256"/>
      <c r="F5" s="271" t="s">
        <v>15</v>
      </c>
      <c r="G5" s="271"/>
      <c r="H5" s="271"/>
      <c r="I5" s="271"/>
      <c r="J5" s="271"/>
      <c r="K5" s="271"/>
      <c r="L5" s="74"/>
    </row>
    <row r="6" spans="1:12" ht="36" customHeight="1">
      <c r="A6" s="74"/>
      <c r="B6" s="84" t="s">
        <v>872</v>
      </c>
      <c r="C6" s="203" t="s">
        <v>820</v>
      </c>
      <c r="D6" s="269" t="s">
        <v>871</v>
      </c>
      <c r="E6" s="269"/>
      <c r="F6" s="273" t="s">
        <v>15</v>
      </c>
      <c r="G6" s="273"/>
      <c r="H6" s="273"/>
      <c r="I6" s="273"/>
      <c r="J6" s="273"/>
      <c r="K6" s="273"/>
      <c r="L6" s="74"/>
    </row>
    <row r="7" spans="1:12" ht="40" customHeight="1">
      <c r="A7" s="74"/>
      <c r="B7" s="134"/>
      <c r="C7" s="135"/>
      <c r="D7" s="136"/>
      <c r="E7" s="136"/>
      <c r="F7" s="137"/>
      <c r="G7" s="137"/>
      <c r="H7" s="137"/>
      <c r="I7" s="137"/>
      <c r="J7" s="137"/>
      <c r="K7" s="137"/>
      <c r="L7" s="74"/>
    </row>
    <row r="8" spans="1:12" ht="60" customHeight="1">
      <c r="A8" s="74"/>
      <c r="B8" s="270" t="s">
        <v>873</v>
      </c>
      <c r="C8" s="251"/>
      <c r="D8" s="251"/>
      <c r="E8" s="251"/>
      <c r="F8" s="251"/>
      <c r="G8" s="251"/>
      <c r="H8" s="251"/>
      <c r="I8" s="251"/>
      <c r="J8" s="251"/>
      <c r="K8" s="251"/>
      <c r="L8" s="74"/>
    </row>
    <row r="9" spans="1:12" ht="54" customHeight="1">
      <c r="A9" s="74"/>
      <c r="B9" s="109" t="s">
        <v>874</v>
      </c>
      <c r="C9" s="277" t="s">
        <v>875</v>
      </c>
      <c r="D9" s="277"/>
      <c r="E9" s="277"/>
      <c r="F9" s="279" t="s">
        <v>876</v>
      </c>
      <c r="G9" s="279"/>
      <c r="H9" s="279"/>
      <c r="I9" s="279"/>
      <c r="J9" s="279"/>
      <c r="K9" s="279"/>
      <c r="L9" s="74"/>
    </row>
    <row r="10" spans="1:12" ht="102">
      <c r="A10" s="74"/>
      <c r="B10" s="91" t="s">
        <v>1222</v>
      </c>
      <c r="C10" s="87" t="s">
        <v>820</v>
      </c>
      <c r="D10" s="278" t="s">
        <v>871</v>
      </c>
      <c r="E10" s="278"/>
      <c r="F10" s="265" t="s">
        <v>15</v>
      </c>
      <c r="G10" s="265"/>
      <c r="H10" s="265"/>
      <c r="I10" s="265"/>
      <c r="J10" s="265"/>
      <c r="K10" s="92"/>
      <c r="L10" s="74"/>
    </row>
    <row r="11" spans="1:12" ht="75" customHeight="1">
      <c r="A11" s="74"/>
      <c r="B11" s="110" t="s">
        <v>877</v>
      </c>
      <c r="C11" s="74"/>
      <c r="D11" s="294" t="s">
        <v>878</v>
      </c>
      <c r="E11" s="294"/>
      <c r="F11" s="183" t="s">
        <v>879</v>
      </c>
      <c r="G11" s="93"/>
      <c r="H11" s="93"/>
      <c r="I11" s="93"/>
      <c r="J11" s="93"/>
      <c r="K11" s="93"/>
      <c r="L11" s="74"/>
    </row>
    <row r="12" spans="1:12" ht="30" customHeight="1">
      <c r="A12" s="74"/>
      <c r="B12" s="288" t="s">
        <v>880</v>
      </c>
      <c r="C12" s="291" t="s">
        <v>820</v>
      </c>
      <c r="D12" s="285" t="s">
        <v>1205</v>
      </c>
      <c r="E12" s="285"/>
      <c r="F12" s="199" t="s">
        <v>881</v>
      </c>
      <c r="G12" s="280" t="s">
        <v>882</v>
      </c>
      <c r="H12" s="281"/>
      <c r="I12" s="281"/>
      <c r="J12" s="281"/>
      <c r="K12" s="281"/>
      <c r="L12" s="74"/>
    </row>
    <row r="13" spans="1:12" ht="30" customHeight="1">
      <c r="A13" s="74"/>
      <c r="B13" s="289"/>
      <c r="C13" s="292"/>
      <c r="D13" s="286"/>
      <c r="E13" s="286"/>
      <c r="F13" s="192" t="s">
        <v>883</v>
      </c>
      <c r="G13" s="284" t="s">
        <v>884</v>
      </c>
      <c r="H13" s="284"/>
      <c r="I13" s="284"/>
      <c r="J13" s="284"/>
      <c r="K13" s="284"/>
      <c r="L13" s="74"/>
    </row>
    <row r="14" spans="1:12" ht="30" customHeight="1">
      <c r="A14" s="74"/>
      <c r="B14" s="290"/>
      <c r="C14" s="293"/>
      <c r="D14" s="287"/>
      <c r="E14" s="287"/>
      <c r="F14" s="200" t="s">
        <v>885</v>
      </c>
      <c r="G14" s="282" t="s">
        <v>886</v>
      </c>
      <c r="H14" s="283"/>
      <c r="I14" s="283"/>
      <c r="J14" s="283"/>
      <c r="K14" s="283"/>
      <c r="L14" s="74"/>
    </row>
    <row r="15" spans="1:12" ht="70" customHeight="1">
      <c r="A15" s="74"/>
      <c r="B15" s="202" t="s">
        <v>1104</v>
      </c>
      <c r="C15" s="116" t="s">
        <v>820</v>
      </c>
      <c r="D15" s="266" t="s">
        <v>871</v>
      </c>
      <c r="E15" s="267"/>
      <c r="F15" s="200"/>
      <c r="G15" s="211"/>
      <c r="H15" s="200"/>
      <c r="I15" s="200"/>
      <c r="J15" s="200"/>
      <c r="K15" s="200"/>
      <c r="L15" s="74"/>
    </row>
    <row r="16" spans="1:12" ht="85" customHeight="1">
      <c r="A16" s="74"/>
      <c r="B16" s="112" t="s">
        <v>887</v>
      </c>
      <c r="C16" s="116" t="s">
        <v>820</v>
      </c>
      <c r="D16" s="295" t="s">
        <v>888</v>
      </c>
      <c r="E16" s="295"/>
      <c r="F16" s="263" t="s">
        <v>879</v>
      </c>
      <c r="G16" s="263"/>
      <c r="H16" s="263"/>
      <c r="I16" s="263"/>
      <c r="J16" s="263"/>
      <c r="K16" s="139"/>
      <c r="L16" s="74"/>
    </row>
    <row r="17" spans="1:12" ht="70" customHeight="1">
      <c r="A17" s="74"/>
      <c r="B17" s="202" t="s">
        <v>1201</v>
      </c>
      <c r="C17" s="116" t="s">
        <v>820</v>
      </c>
      <c r="D17" s="266" t="s">
        <v>1202</v>
      </c>
      <c r="E17" s="267"/>
      <c r="F17" s="200"/>
      <c r="G17" s="211"/>
      <c r="H17" s="200"/>
      <c r="I17" s="200"/>
      <c r="J17" s="200"/>
      <c r="K17" s="200"/>
      <c r="L17" s="74"/>
    </row>
    <row r="18" spans="1:12" ht="70" customHeight="1">
      <c r="A18" s="74"/>
      <c r="B18" s="202" t="s">
        <v>1209</v>
      </c>
      <c r="C18" s="116" t="s">
        <v>820</v>
      </c>
      <c r="D18" s="266" t="s">
        <v>1208</v>
      </c>
      <c r="E18" s="267"/>
      <c r="F18" s="200"/>
      <c r="G18" s="211"/>
      <c r="H18" s="200"/>
      <c r="I18" s="200"/>
      <c r="J18" s="200"/>
      <c r="K18" s="200"/>
      <c r="L18" s="74"/>
    </row>
    <row r="19" spans="1:12" ht="40" customHeight="1">
      <c r="A19" s="74"/>
      <c r="B19" s="123"/>
      <c r="C19" s="135"/>
      <c r="D19" s="111"/>
      <c r="E19" s="111"/>
      <c r="F19" s="138"/>
      <c r="G19" s="138"/>
      <c r="H19" s="138"/>
      <c r="I19" s="138"/>
      <c r="J19" s="138"/>
      <c r="K19" s="74"/>
      <c r="L19" s="74"/>
    </row>
    <row r="20" spans="1:12" ht="60" customHeight="1">
      <c r="A20" s="74"/>
      <c r="B20" s="250" t="s">
        <v>889</v>
      </c>
      <c r="C20" s="250"/>
      <c r="D20" s="250"/>
      <c r="E20" s="250"/>
      <c r="F20" s="250"/>
      <c r="G20" s="250"/>
      <c r="H20" s="250"/>
      <c r="I20" s="250"/>
      <c r="J20" s="250"/>
      <c r="K20" s="250"/>
      <c r="L20" s="74"/>
    </row>
    <row r="21" spans="1:12" ht="65" customHeight="1">
      <c r="A21" s="74"/>
      <c r="B21" s="201" t="s">
        <v>890</v>
      </c>
      <c r="C21" s="203" t="s">
        <v>820</v>
      </c>
      <c r="D21" s="264" t="s">
        <v>891</v>
      </c>
      <c r="E21" s="264"/>
      <c r="F21" s="102" t="s">
        <v>892</v>
      </c>
      <c r="G21" s="102"/>
      <c r="H21" s="102"/>
      <c r="I21" s="102"/>
      <c r="J21" s="102"/>
      <c r="K21" s="102"/>
      <c r="L21" s="74"/>
    </row>
    <row r="22" spans="1:12" ht="40" customHeight="1">
      <c r="A22" s="74"/>
      <c r="B22" s="123"/>
      <c r="C22" s="135"/>
      <c r="D22" s="140"/>
      <c r="E22" s="140"/>
      <c r="F22" s="140"/>
      <c r="G22" s="140"/>
      <c r="H22" s="140"/>
      <c r="I22" s="140"/>
      <c r="J22" s="140"/>
      <c r="K22" s="140"/>
      <c r="L22" s="74"/>
    </row>
    <row r="23" spans="1:12" ht="65" customHeight="1">
      <c r="A23" s="74"/>
      <c r="B23" s="250" t="s">
        <v>893</v>
      </c>
      <c r="C23" s="250"/>
      <c r="D23" s="250"/>
      <c r="E23" s="250"/>
      <c r="F23" s="250"/>
      <c r="G23" s="250"/>
      <c r="H23" s="250"/>
      <c r="I23" s="250"/>
      <c r="J23" s="250"/>
      <c r="K23" s="250"/>
      <c r="L23" s="74"/>
    </row>
    <row r="24" spans="1:12" ht="70" customHeight="1">
      <c r="A24" s="74"/>
      <c r="B24" s="202" t="s">
        <v>1105</v>
      </c>
      <c r="C24" s="116" t="s">
        <v>820</v>
      </c>
      <c r="D24" s="266" t="s">
        <v>871</v>
      </c>
      <c r="E24" s="267"/>
      <c r="F24" s="200"/>
      <c r="G24" s="211"/>
      <c r="H24" s="200"/>
      <c r="I24" s="200"/>
      <c r="J24" s="200"/>
      <c r="K24" s="200"/>
      <c r="L24" s="74"/>
    </row>
    <row r="25" spans="1:12" ht="70" customHeight="1">
      <c r="A25" s="74"/>
      <c r="B25" s="201" t="s">
        <v>1106</v>
      </c>
      <c r="C25" s="116" t="s">
        <v>820</v>
      </c>
      <c r="D25" s="261" t="s">
        <v>1204</v>
      </c>
      <c r="E25" s="262"/>
      <c r="F25" s="259" t="s">
        <v>1186</v>
      </c>
      <c r="G25" s="260"/>
      <c r="H25" s="260"/>
      <c r="I25" s="260"/>
      <c r="J25" s="192"/>
      <c r="K25" s="192"/>
      <c r="L25" s="74"/>
    </row>
    <row r="26" spans="1:12" ht="49" customHeight="1">
      <c r="A26" s="74"/>
      <c r="B26" s="193" t="s">
        <v>894</v>
      </c>
      <c r="C26" s="74"/>
      <c r="D26" s="228" t="s">
        <v>895</v>
      </c>
      <c r="E26" s="228"/>
      <c r="F26" s="254" t="s">
        <v>1203</v>
      </c>
      <c r="G26" s="254"/>
      <c r="H26" s="254"/>
      <c r="I26" s="254"/>
      <c r="J26" s="254"/>
      <c r="K26" s="254"/>
      <c r="L26" s="74"/>
    </row>
    <row r="27" spans="1:12" ht="114" customHeight="1">
      <c r="A27" s="74"/>
      <c r="B27" s="154" t="s">
        <v>896</v>
      </c>
      <c r="C27" s="172" t="s">
        <v>897</v>
      </c>
      <c r="D27" s="255" t="s">
        <v>898</v>
      </c>
      <c r="E27" s="255"/>
      <c r="F27" s="170" t="s">
        <v>899</v>
      </c>
      <c r="G27" s="143"/>
      <c r="H27" s="143"/>
      <c r="I27" s="143"/>
      <c r="J27" s="143"/>
      <c r="K27" s="143"/>
      <c r="L27" s="74"/>
    </row>
    <row r="28" spans="1:12" ht="68" customHeight="1">
      <c r="A28" s="74"/>
      <c r="B28" s="89" t="s">
        <v>900</v>
      </c>
      <c r="C28" s="168" t="s">
        <v>820</v>
      </c>
      <c r="D28" s="256" t="s">
        <v>901</v>
      </c>
      <c r="E28" s="256"/>
      <c r="F28" s="90"/>
      <c r="G28" s="258" t="s">
        <v>902</v>
      </c>
      <c r="H28" s="258"/>
      <c r="I28" s="258"/>
      <c r="J28" s="204"/>
      <c r="K28" s="204"/>
      <c r="L28" s="74"/>
    </row>
    <row r="29" spans="1:12" ht="68">
      <c r="A29" s="74"/>
      <c r="B29" s="201" t="s">
        <v>904</v>
      </c>
      <c r="C29" s="203" t="s">
        <v>820</v>
      </c>
      <c r="D29" s="257" t="s">
        <v>905</v>
      </c>
      <c r="E29" s="257"/>
      <c r="F29" s="88"/>
      <c r="G29" s="258"/>
      <c r="H29" s="258"/>
      <c r="I29" s="258"/>
      <c r="J29" s="204"/>
      <c r="K29" s="204"/>
      <c r="L29" s="74"/>
    </row>
    <row r="30" spans="1:12" ht="150" customHeight="1">
      <c r="A30" s="74"/>
      <c r="B30" s="155" t="s">
        <v>1229</v>
      </c>
      <c r="C30" s="169" t="s">
        <v>906</v>
      </c>
      <c r="D30" s="169" t="s">
        <v>907</v>
      </c>
      <c r="E30" s="198" t="s">
        <v>908</v>
      </c>
      <c r="F30" s="170" t="s">
        <v>899</v>
      </c>
      <c r="G30" s="171" t="s">
        <v>909</v>
      </c>
      <c r="H30" s="249" t="s">
        <v>910</v>
      </c>
      <c r="I30" s="249"/>
      <c r="J30" s="249"/>
      <c r="K30" s="249"/>
      <c r="L30" s="74"/>
    </row>
    <row r="31" spans="1:12" ht="30" customHeight="1">
      <c r="A31" s="74"/>
      <c r="B31" s="144" t="s">
        <v>911</v>
      </c>
      <c r="C31" s="124" t="s">
        <v>820</v>
      </c>
      <c r="D31" s="124" t="s">
        <v>820</v>
      </c>
      <c r="E31" s="149" t="s">
        <v>903</v>
      </c>
      <c r="F31" s="125"/>
      <c r="G31" s="125"/>
      <c r="H31" s="81"/>
      <c r="I31" s="81"/>
      <c r="J31" s="81"/>
      <c r="K31" s="81"/>
      <c r="L31" s="74"/>
    </row>
    <row r="32" spans="1:12" ht="30" customHeight="1">
      <c r="A32" s="74"/>
      <c r="B32" s="144" t="s">
        <v>1109</v>
      </c>
      <c r="C32" s="124" t="s">
        <v>820</v>
      </c>
      <c r="D32" s="124" t="s">
        <v>820</v>
      </c>
      <c r="E32" s="149" t="s">
        <v>1131</v>
      </c>
      <c r="F32" s="125"/>
      <c r="G32" s="125"/>
      <c r="H32" s="81"/>
      <c r="I32" s="81"/>
      <c r="J32" s="81"/>
      <c r="K32" s="81"/>
      <c r="L32" s="74"/>
    </row>
    <row r="33" spans="1:12" ht="30" customHeight="1">
      <c r="A33" s="74"/>
      <c r="B33" s="145" t="s">
        <v>1110</v>
      </c>
      <c r="C33" s="96" t="s">
        <v>820</v>
      </c>
      <c r="D33" s="96" t="s">
        <v>820</v>
      </c>
      <c r="E33" s="150" t="s">
        <v>1132</v>
      </c>
      <c r="F33" s="97"/>
      <c r="G33" s="97"/>
      <c r="H33" s="81"/>
      <c r="I33" s="81"/>
      <c r="J33" s="81"/>
      <c r="K33" s="81"/>
      <c r="L33" s="74"/>
    </row>
    <row r="34" spans="1:12" ht="30" customHeight="1" thickBot="1">
      <c r="A34" s="74"/>
      <c r="B34" s="146" t="s">
        <v>1111</v>
      </c>
      <c r="C34" s="94" t="s">
        <v>820</v>
      </c>
      <c r="D34" s="94" t="s">
        <v>820</v>
      </c>
      <c r="E34" s="151" t="s">
        <v>1133</v>
      </c>
      <c r="F34" s="95"/>
      <c r="G34" s="95"/>
      <c r="H34" s="81"/>
      <c r="I34" s="81"/>
      <c r="J34" s="81"/>
      <c r="K34" s="81"/>
      <c r="L34" s="74"/>
    </row>
    <row r="35" spans="1:12" ht="30" customHeight="1" thickTop="1">
      <c r="A35" s="74"/>
      <c r="B35" s="147" t="s">
        <v>1112</v>
      </c>
      <c r="C35" s="98" t="s">
        <v>820</v>
      </c>
      <c r="D35" s="98" t="s">
        <v>820</v>
      </c>
      <c r="E35" s="152" t="s">
        <v>1134</v>
      </c>
      <c r="F35" s="99"/>
      <c r="G35" s="99"/>
      <c r="H35" s="81"/>
      <c r="I35" s="81"/>
      <c r="J35" s="81"/>
      <c r="K35" s="81"/>
      <c r="L35" s="74"/>
    </row>
    <row r="36" spans="1:12" ht="30" customHeight="1">
      <c r="A36" s="74"/>
      <c r="B36" s="145" t="s">
        <v>1113</v>
      </c>
      <c r="C36" s="96" t="s">
        <v>820</v>
      </c>
      <c r="D36" s="96" t="s">
        <v>820</v>
      </c>
      <c r="E36" s="150" t="s">
        <v>1135</v>
      </c>
      <c r="F36" s="97"/>
      <c r="G36" s="97"/>
      <c r="H36" s="81"/>
      <c r="I36" s="81"/>
      <c r="J36" s="81"/>
      <c r="K36" s="81"/>
      <c r="L36" s="74"/>
    </row>
    <row r="37" spans="1:12" ht="30" customHeight="1" thickBot="1">
      <c r="A37" s="74"/>
      <c r="B37" s="146" t="s">
        <v>1114</v>
      </c>
      <c r="C37" s="94" t="s">
        <v>820</v>
      </c>
      <c r="D37" s="94" t="s">
        <v>820</v>
      </c>
      <c r="E37" s="151" t="s">
        <v>1136</v>
      </c>
      <c r="F37" s="95"/>
      <c r="G37" s="95"/>
      <c r="H37" s="81"/>
      <c r="I37" s="81"/>
      <c r="J37" s="81"/>
      <c r="K37" s="81"/>
      <c r="L37" s="74"/>
    </row>
    <row r="38" spans="1:12" ht="30" customHeight="1" thickTop="1">
      <c r="A38" s="74"/>
      <c r="B38" s="147" t="s">
        <v>1115</v>
      </c>
      <c r="C38" s="98" t="s">
        <v>820</v>
      </c>
      <c r="D38" s="98" t="s">
        <v>820</v>
      </c>
      <c r="E38" s="152" t="s">
        <v>1137</v>
      </c>
      <c r="F38" s="99"/>
      <c r="G38" s="99"/>
      <c r="H38" s="81"/>
      <c r="I38" s="81"/>
      <c r="J38" s="81"/>
      <c r="K38" s="81"/>
      <c r="L38" s="74"/>
    </row>
    <row r="39" spans="1:12" ht="30" customHeight="1">
      <c r="A39" s="74"/>
      <c r="B39" s="145" t="s">
        <v>1116</v>
      </c>
      <c r="C39" s="96" t="s">
        <v>820</v>
      </c>
      <c r="D39" s="96" t="s">
        <v>820</v>
      </c>
      <c r="E39" s="150" t="s">
        <v>1138</v>
      </c>
      <c r="F39" s="97"/>
      <c r="G39" s="97"/>
      <c r="H39" s="81"/>
      <c r="I39" s="81"/>
      <c r="J39" s="81"/>
      <c r="K39" s="81"/>
      <c r="L39" s="74"/>
    </row>
    <row r="40" spans="1:12" ht="30" customHeight="1">
      <c r="A40" s="74"/>
      <c r="B40" s="145" t="s">
        <v>1117</v>
      </c>
      <c r="C40" s="96" t="s">
        <v>820</v>
      </c>
      <c r="D40" s="96" t="s">
        <v>820</v>
      </c>
      <c r="E40" s="150" t="s">
        <v>1139</v>
      </c>
      <c r="F40" s="97"/>
      <c r="G40" s="97"/>
      <c r="H40" s="81"/>
      <c r="I40" s="81"/>
      <c r="J40" s="81"/>
      <c r="K40" s="81"/>
      <c r="L40" s="74"/>
    </row>
    <row r="41" spans="1:12" ht="30" customHeight="1">
      <c r="A41" s="74"/>
      <c r="B41" s="145" t="s">
        <v>1118</v>
      </c>
      <c r="C41" s="96" t="s">
        <v>820</v>
      </c>
      <c r="D41" s="96" t="s">
        <v>820</v>
      </c>
      <c r="E41" s="150" t="s">
        <v>1140</v>
      </c>
      <c r="F41" s="97"/>
      <c r="G41" s="97"/>
      <c r="H41" s="81"/>
      <c r="I41" s="81"/>
      <c r="J41" s="81"/>
      <c r="K41" s="81"/>
      <c r="L41" s="74"/>
    </row>
    <row r="42" spans="1:12" ht="30" customHeight="1">
      <c r="A42" s="74"/>
      <c r="B42" s="145" t="s">
        <v>1119</v>
      </c>
      <c r="C42" s="96" t="s">
        <v>820</v>
      </c>
      <c r="D42" s="96" t="s">
        <v>820</v>
      </c>
      <c r="E42" s="150" t="s">
        <v>1141</v>
      </c>
      <c r="F42" s="97"/>
      <c r="G42" s="97"/>
      <c r="H42" s="81"/>
      <c r="I42" s="81"/>
      <c r="J42" s="81"/>
      <c r="K42" s="81"/>
      <c r="L42" s="74"/>
    </row>
    <row r="43" spans="1:12" ht="30" customHeight="1">
      <c r="A43" s="74"/>
      <c r="B43" s="145" t="s">
        <v>1120</v>
      </c>
      <c r="C43" s="96" t="s">
        <v>820</v>
      </c>
      <c r="D43" s="96" t="s">
        <v>820</v>
      </c>
      <c r="E43" s="150" t="s">
        <v>1142</v>
      </c>
      <c r="F43" s="97"/>
      <c r="G43" s="97"/>
      <c r="H43" s="81"/>
      <c r="I43" s="81"/>
      <c r="J43" s="81"/>
      <c r="K43" s="81"/>
      <c r="L43" s="74"/>
    </row>
    <row r="44" spans="1:12" ht="30" customHeight="1">
      <c r="A44" s="74"/>
      <c r="B44" s="145" t="s">
        <v>1121</v>
      </c>
      <c r="C44" s="96" t="s">
        <v>820</v>
      </c>
      <c r="D44" s="96" t="s">
        <v>820</v>
      </c>
      <c r="E44" s="150" t="s">
        <v>1143</v>
      </c>
      <c r="F44" s="97"/>
      <c r="G44" s="97"/>
      <c r="H44" s="81"/>
      <c r="I44" s="81"/>
      <c r="J44" s="81"/>
      <c r="K44" s="81"/>
      <c r="L44" s="74"/>
    </row>
    <row r="45" spans="1:12" ht="30" customHeight="1">
      <c r="A45" s="74"/>
      <c r="B45" s="145" t="s">
        <v>1122</v>
      </c>
      <c r="C45" s="96" t="s">
        <v>820</v>
      </c>
      <c r="D45" s="96" t="s">
        <v>820</v>
      </c>
      <c r="E45" s="150" t="s">
        <v>1144</v>
      </c>
      <c r="F45" s="97"/>
      <c r="G45" s="97"/>
      <c r="H45" s="81"/>
      <c r="I45" s="81"/>
      <c r="J45" s="81"/>
      <c r="K45" s="81"/>
      <c r="L45" s="74"/>
    </row>
    <row r="46" spans="1:12" ht="30" customHeight="1">
      <c r="A46" s="74"/>
      <c r="B46" s="145" t="s">
        <v>1123</v>
      </c>
      <c r="C46" s="96" t="s">
        <v>820</v>
      </c>
      <c r="D46" s="96" t="s">
        <v>820</v>
      </c>
      <c r="E46" s="150" t="s">
        <v>1145</v>
      </c>
      <c r="F46" s="97"/>
      <c r="G46" s="97"/>
      <c r="H46" s="81"/>
      <c r="I46" s="81"/>
      <c r="J46" s="81"/>
      <c r="K46" s="81"/>
      <c r="L46" s="74"/>
    </row>
    <row r="47" spans="1:12" ht="30" customHeight="1" thickBot="1">
      <c r="A47" s="74"/>
      <c r="B47" s="148" t="s">
        <v>1124</v>
      </c>
      <c r="C47" s="100" t="s">
        <v>820</v>
      </c>
      <c r="D47" s="100" t="s">
        <v>820</v>
      </c>
      <c r="E47" s="153" t="s">
        <v>1146</v>
      </c>
      <c r="F47" s="101"/>
      <c r="G47" s="101"/>
      <c r="H47" s="81"/>
      <c r="I47" s="81"/>
      <c r="J47" s="81"/>
      <c r="K47" s="81"/>
      <c r="L47" s="74"/>
    </row>
    <row r="48" spans="1:12" ht="30" customHeight="1" thickTop="1">
      <c r="A48" s="74"/>
      <c r="B48" s="147" t="s">
        <v>1125</v>
      </c>
      <c r="C48" s="98" t="s">
        <v>820</v>
      </c>
      <c r="D48" s="98" t="s">
        <v>820</v>
      </c>
      <c r="E48" s="152" t="s">
        <v>1153</v>
      </c>
      <c r="F48" s="99"/>
      <c r="G48" s="99"/>
      <c r="H48" s="81"/>
      <c r="I48" s="81"/>
      <c r="J48" s="81"/>
      <c r="K48" s="81"/>
      <c r="L48" s="74"/>
    </row>
    <row r="49" spans="1:12" ht="30" customHeight="1" thickBot="1">
      <c r="A49" s="74"/>
      <c r="B49" s="146" t="s">
        <v>1126</v>
      </c>
      <c r="C49" s="94" t="s">
        <v>820</v>
      </c>
      <c r="D49" s="94" t="s">
        <v>820</v>
      </c>
      <c r="E49" s="151" t="s">
        <v>1147</v>
      </c>
      <c r="F49" s="95"/>
      <c r="G49" s="95"/>
      <c r="H49" s="81"/>
      <c r="I49" s="81"/>
      <c r="J49" s="81"/>
      <c r="K49" s="81"/>
      <c r="L49" s="74"/>
    </row>
    <row r="50" spans="1:12" ht="30" customHeight="1" thickTop="1">
      <c r="A50" s="74"/>
      <c r="B50" s="147" t="s">
        <v>1150</v>
      </c>
      <c r="C50" s="98" t="s">
        <v>820</v>
      </c>
      <c r="D50" s="98" t="s">
        <v>820</v>
      </c>
      <c r="E50" s="152" t="s">
        <v>1151</v>
      </c>
      <c r="F50" s="99"/>
      <c r="G50" s="99"/>
      <c r="H50" s="81"/>
      <c r="I50" s="81"/>
      <c r="J50" s="81"/>
      <c r="K50" s="81"/>
      <c r="L50" s="74"/>
    </row>
    <row r="51" spans="1:12" ht="30" customHeight="1" thickBot="1">
      <c r="A51" s="74"/>
      <c r="B51" s="146" t="s">
        <v>1152</v>
      </c>
      <c r="C51" s="94" t="s">
        <v>820</v>
      </c>
      <c r="D51" s="94" t="s">
        <v>820</v>
      </c>
      <c r="E51" s="151" t="s">
        <v>1148</v>
      </c>
      <c r="F51" s="95"/>
      <c r="G51" s="95"/>
      <c r="H51" s="81"/>
      <c r="I51" s="81"/>
      <c r="J51" s="81"/>
      <c r="K51" s="81"/>
      <c r="L51" s="74"/>
    </row>
    <row r="52" spans="1:12" ht="30" customHeight="1" thickTop="1">
      <c r="A52" s="74"/>
      <c r="B52" s="147" t="s">
        <v>1127</v>
      </c>
      <c r="C52" s="98" t="s">
        <v>820</v>
      </c>
      <c r="D52" s="98" t="s">
        <v>820</v>
      </c>
      <c r="E52" s="152" t="s">
        <v>1149</v>
      </c>
      <c r="F52" s="99"/>
      <c r="G52" s="99"/>
      <c r="H52" s="81"/>
      <c r="I52" s="81"/>
      <c r="J52" s="81"/>
      <c r="K52" s="81"/>
      <c r="L52" s="74"/>
    </row>
    <row r="53" spans="1:12" ht="30" customHeight="1">
      <c r="A53" s="74"/>
      <c r="B53" s="145" t="s">
        <v>1128</v>
      </c>
      <c r="C53" s="96" t="s">
        <v>820</v>
      </c>
      <c r="D53" s="96" t="s">
        <v>820</v>
      </c>
      <c r="E53" s="150" t="s">
        <v>1154</v>
      </c>
      <c r="F53" s="97"/>
      <c r="G53" s="97"/>
      <c r="H53" s="81"/>
      <c r="I53" s="81"/>
      <c r="J53" s="81"/>
      <c r="K53" s="81"/>
      <c r="L53" s="74"/>
    </row>
    <row r="54" spans="1:12" ht="30" customHeight="1">
      <c r="A54" s="74"/>
      <c r="B54" s="145" t="s">
        <v>1129</v>
      </c>
      <c r="C54" s="96" t="s">
        <v>820</v>
      </c>
      <c r="D54" s="96" t="s">
        <v>820</v>
      </c>
      <c r="E54" s="150" t="s">
        <v>1155</v>
      </c>
      <c r="F54" s="97"/>
      <c r="G54" s="97"/>
      <c r="H54" s="81"/>
      <c r="I54" s="81"/>
      <c r="J54" s="81"/>
      <c r="K54" s="81"/>
      <c r="L54" s="74"/>
    </row>
    <row r="55" spans="1:12" ht="40" customHeight="1">
      <c r="A55" s="74"/>
      <c r="B55" s="148" t="s">
        <v>1130</v>
      </c>
      <c r="C55" s="100" t="s">
        <v>820</v>
      </c>
      <c r="D55" s="100" t="s">
        <v>820</v>
      </c>
      <c r="E55" s="153" t="s">
        <v>1156</v>
      </c>
      <c r="F55" s="101"/>
      <c r="G55" s="101"/>
      <c r="H55" s="81"/>
      <c r="I55" s="81"/>
      <c r="J55" s="81"/>
      <c r="K55" s="81"/>
      <c r="L55" s="74"/>
    </row>
    <row r="56" spans="1:12" ht="114" customHeight="1">
      <c r="A56" s="74"/>
      <c r="B56" s="154" t="s">
        <v>1180</v>
      </c>
      <c r="C56" s="172" t="s">
        <v>1181</v>
      </c>
      <c r="D56" s="255" t="s">
        <v>1182</v>
      </c>
      <c r="E56" s="255"/>
      <c r="F56" s="170" t="s">
        <v>1185</v>
      </c>
      <c r="G56" s="143"/>
      <c r="H56" s="143"/>
      <c r="I56" s="143"/>
      <c r="J56" s="143"/>
      <c r="K56" s="143"/>
      <c r="L56" s="74"/>
    </row>
    <row r="57" spans="1:12" ht="68" customHeight="1">
      <c r="A57" s="74"/>
      <c r="B57" s="89" t="s">
        <v>1183</v>
      </c>
      <c r="C57" s="168" t="s">
        <v>820</v>
      </c>
      <c r="D57" s="256" t="s">
        <v>1184</v>
      </c>
      <c r="E57" s="256"/>
      <c r="F57" s="275" t="s">
        <v>1186</v>
      </c>
      <c r="G57" s="276"/>
      <c r="H57" s="217"/>
      <c r="I57" s="81"/>
      <c r="J57" s="204"/>
      <c r="K57" s="204"/>
      <c r="L57" s="74"/>
    </row>
    <row r="58" spans="1:12" ht="60" customHeight="1">
      <c r="A58" s="74"/>
      <c r="B58" s="123"/>
      <c r="C58" s="123"/>
      <c r="D58" s="123"/>
      <c r="E58" s="82"/>
      <c r="F58" s="83"/>
      <c r="G58" s="83"/>
      <c r="H58" s="74"/>
      <c r="I58" s="74"/>
      <c r="J58" s="74"/>
      <c r="K58" s="74"/>
      <c r="L58" s="74"/>
    </row>
    <row r="59" spans="1:12" ht="46.75" customHeight="1">
      <c r="A59" s="74"/>
      <c r="B59" s="251" t="s">
        <v>912</v>
      </c>
      <c r="C59" s="251"/>
      <c r="D59" s="251"/>
      <c r="E59" s="251"/>
      <c r="F59" s="251"/>
      <c r="G59" s="251"/>
      <c r="H59" s="251"/>
      <c r="I59" s="251"/>
      <c r="J59" s="251"/>
      <c r="K59" s="251"/>
      <c r="L59" s="74"/>
    </row>
    <row r="60" spans="1:12" ht="140" customHeight="1">
      <c r="A60" s="74"/>
      <c r="B60" s="194" t="s">
        <v>913</v>
      </c>
      <c r="C60" s="74"/>
      <c r="D60" s="248" t="s">
        <v>868</v>
      </c>
      <c r="E60" s="248"/>
      <c r="F60" s="248"/>
      <c r="G60" s="248"/>
      <c r="H60" s="248"/>
      <c r="I60" s="248"/>
      <c r="L60" s="74"/>
    </row>
    <row r="61" spans="1:12" ht="99" customHeight="1">
      <c r="A61" s="74"/>
      <c r="B61" s="253" t="s">
        <v>914</v>
      </c>
      <c r="C61" s="253"/>
      <c r="D61" s="253"/>
      <c r="E61" s="253"/>
      <c r="F61" s="197"/>
      <c r="G61" s="74"/>
      <c r="H61" s="74"/>
      <c r="I61" s="74"/>
      <c r="J61" s="74"/>
      <c r="K61" s="74"/>
      <c r="L61" s="74"/>
    </row>
    <row r="62" spans="1:12" ht="48" customHeight="1">
      <c r="A62" s="74"/>
      <c r="B62" s="85" t="s">
        <v>915</v>
      </c>
      <c r="C62" s="203" t="s">
        <v>820</v>
      </c>
      <c r="D62" s="252" t="s">
        <v>916</v>
      </c>
      <c r="E62" s="252"/>
      <c r="F62" s="121" t="s">
        <v>917</v>
      </c>
      <c r="G62" s="121"/>
      <c r="H62" s="121"/>
      <c r="I62" s="121"/>
      <c r="L62" s="74"/>
    </row>
    <row r="63" spans="1:12" ht="30" customHeight="1">
      <c r="A63" s="74"/>
      <c r="B63" s="74"/>
      <c r="C63" s="74"/>
      <c r="D63" s="74"/>
      <c r="E63" s="74"/>
      <c r="F63" s="74"/>
      <c r="G63" s="74"/>
      <c r="H63" s="74"/>
      <c r="I63" s="74"/>
      <c r="J63" s="74"/>
      <c r="K63" s="74"/>
      <c r="L63" s="74"/>
    </row>
    <row r="64" spans="1:12" ht="19.5" customHeight="1">
      <c r="A64" s="74"/>
      <c r="B64" s="247" t="s">
        <v>918</v>
      </c>
      <c r="C64" s="247"/>
      <c r="D64" s="247"/>
      <c r="E64" s="74"/>
      <c r="F64" s="247" t="s">
        <v>919</v>
      </c>
      <c r="G64" s="247"/>
      <c r="H64" s="247"/>
      <c r="I64" s="247"/>
      <c r="J64" s="247"/>
      <c r="K64" s="247"/>
      <c r="L64" s="74"/>
    </row>
    <row r="65" spans="1:12" ht="19.5" customHeight="1">
      <c r="A65" s="74"/>
      <c r="E65" s="74"/>
      <c r="L65" s="74"/>
    </row>
    <row r="66" spans="1:12" ht="19.5" customHeight="1">
      <c r="A66" s="74"/>
      <c r="E66" s="74"/>
      <c r="L66" s="74"/>
    </row>
    <row r="67" spans="1:12" ht="19.5" customHeight="1">
      <c r="A67" s="74"/>
      <c r="E67" s="74"/>
      <c r="L67" s="74"/>
    </row>
    <row r="68" spans="1:12" ht="19.5" customHeight="1">
      <c r="A68" s="74"/>
      <c r="E68" s="74"/>
      <c r="L68" s="74"/>
    </row>
    <row r="69" spans="1:12" ht="19.5" customHeight="1">
      <c r="A69" s="74"/>
      <c r="E69" s="74"/>
      <c r="L69" s="74"/>
    </row>
    <row r="70" spans="1:12" ht="19.5" customHeight="1">
      <c r="A70" s="74"/>
      <c r="E70" s="74"/>
      <c r="L70" s="74"/>
    </row>
    <row r="71" spans="1:12" ht="19.5" customHeight="1">
      <c r="A71" s="74"/>
      <c r="E71" s="74"/>
      <c r="L71" s="74"/>
    </row>
    <row r="72" spans="1:12" ht="19.5" customHeight="1">
      <c r="A72" s="74"/>
      <c r="E72" s="74"/>
      <c r="L72" s="74"/>
    </row>
    <row r="73" spans="1:12" ht="19.5" customHeight="1">
      <c r="A73" s="74"/>
      <c r="E73" s="74"/>
      <c r="L73" s="74"/>
    </row>
    <row r="74" spans="1:12" ht="19.5" customHeight="1">
      <c r="A74" s="74"/>
      <c r="E74" s="74"/>
      <c r="L74" s="74"/>
    </row>
    <row r="75" spans="1:12" ht="19.5" customHeight="1">
      <c r="A75" s="74"/>
      <c r="E75" s="74"/>
      <c r="L75" s="74"/>
    </row>
    <row r="76" spans="1:12" ht="19.5" customHeight="1">
      <c r="A76" s="74"/>
      <c r="E76" s="74"/>
      <c r="L76" s="74"/>
    </row>
    <row r="77" spans="1:12" ht="19.5" customHeight="1">
      <c r="A77" s="74"/>
      <c r="E77" s="74"/>
      <c r="L77" s="74"/>
    </row>
    <row r="78" spans="1:12" ht="40" customHeight="1">
      <c r="A78" s="74"/>
      <c r="E78" s="74"/>
      <c r="L78" s="74"/>
    </row>
    <row r="79" spans="1:12" ht="40" customHeight="1">
      <c r="A79" s="74"/>
      <c r="B79" s="74"/>
      <c r="C79" s="74"/>
      <c r="D79" s="74"/>
      <c r="E79" s="74"/>
      <c r="F79" s="74"/>
      <c r="G79" s="74"/>
      <c r="H79" s="74"/>
      <c r="I79" s="74"/>
      <c r="J79" s="74"/>
      <c r="K79" s="74"/>
      <c r="L79" s="74"/>
    </row>
    <row r="80" spans="1:12" ht="20" customHeight="1">
      <c r="A80" s="74"/>
      <c r="B80" s="74"/>
      <c r="C80" s="122" t="s">
        <v>9</v>
      </c>
      <c r="D80" s="223" t="s">
        <v>920</v>
      </c>
      <c r="E80" s="223"/>
      <c r="F80" s="223"/>
      <c r="G80" s="223"/>
      <c r="H80" s="162"/>
      <c r="I80" s="162"/>
      <c r="J80" s="162"/>
      <c r="K80" s="162"/>
      <c r="L80" s="74"/>
    </row>
    <row r="81" spans="1:12" ht="19.5" customHeight="1">
      <c r="A81" s="74"/>
      <c r="B81" s="74"/>
      <c r="C81" s="74"/>
      <c r="D81" s="74"/>
      <c r="E81" s="74"/>
      <c r="F81" s="74"/>
      <c r="G81" s="74"/>
      <c r="H81" s="74"/>
      <c r="I81" s="74"/>
      <c r="J81" s="74"/>
      <c r="K81" s="74"/>
      <c r="L81" s="74"/>
    </row>
  </sheetData>
  <mergeCells count="49">
    <mergeCell ref="D56:E56"/>
    <mergeCell ref="D57:E57"/>
    <mergeCell ref="F57:G57"/>
    <mergeCell ref="D80:G80"/>
    <mergeCell ref="C9:E9"/>
    <mergeCell ref="D10:E10"/>
    <mergeCell ref="F9:K9"/>
    <mergeCell ref="B20:K20"/>
    <mergeCell ref="G12:K12"/>
    <mergeCell ref="G14:K14"/>
    <mergeCell ref="G13:K13"/>
    <mergeCell ref="D12:E14"/>
    <mergeCell ref="B12:B14"/>
    <mergeCell ref="C12:C14"/>
    <mergeCell ref="D11:E11"/>
    <mergeCell ref="D16:E16"/>
    <mergeCell ref="B1:E1"/>
    <mergeCell ref="D5:E5"/>
    <mergeCell ref="D6:E6"/>
    <mergeCell ref="B3:C3"/>
    <mergeCell ref="B8:K8"/>
    <mergeCell ref="F5:K5"/>
    <mergeCell ref="B4:K4"/>
    <mergeCell ref="F6:K6"/>
    <mergeCell ref="B2:E2"/>
    <mergeCell ref="D3:J3"/>
    <mergeCell ref="F16:J16"/>
    <mergeCell ref="D21:E21"/>
    <mergeCell ref="F10:J10"/>
    <mergeCell ref="D24:E24"/>
    <mergeCell ref="D17:E17"/>
    <mergeCell ref="D15:E15"/>
    <mergeCell ref="D18:E18"/>
    <mergeCell ref="B64:D64"/>
    <mergeCell ref="F64:K64"/>
    <mergeCell ref="D60:I60"/>
    <mergeCell ref="H30:K30"/>
    <mergeCell ref="B23:K23"/>
    <mergeCell ref="B59:K59"/>
    <mergeCell ref="D62:E62"/>
    <mergeCell ref="B61:E61"/>
    <mergeCell ref="F26:K26"/>
    <mergeCell ref="D26:E26"/>
    <mergeCell ref="D27:E27"/>
    <mergeCell ref="D28:E28"/>
    <mergeCell ref="D29:E29"/>
    <mergeCell ref="G28:I29"/>
    <mergeCell ref="F25:I25"/>
    <mergeCell ref="D25:E25"/>
  </mergeCells>
  <dataValidations count="1">
    <dataValidation type="list" operator="equal" allowBlank="1" showErrorMessage="1" sqref="C5:C7 C62 C21:C22 C12 C57 C10 C24:C25 C28:C29 C31:D55 C15:C19" xr:uid="{00000000-0002-0000-0700-000002000000}">
      <formula1>"&lt;Select&gt;,Yes,No"</formula1>
      <formula2>0</formula2>
    </dataValidation>
  </dataValidations>
  <hyperlinks>
    <hyperlink ref="F26" r:id="rId1" xr:uid="{D19461F7-D941-7941-903B-3AC324F90D35}"/>
    <hyperlink ref="D60" r:id="rId2" display="https://www.ibm.com/docs/en/spectrum-fusion/2.1?topic=planning-setting-up-dns-dhcp-spectrum-fusion-appliance" xr:uid="{2CFA31E0-184C-784F-AA29-A795C4C044FB}"/>
    <hyperlink ref="D60" r:id="rId3" xr:uid="{957055FE-BC14-CA4B-BACE-C50B0C33AC2F}"/>
    <hyperlink ref="F21" r:id="rId4" display="https://openshift-kni.github.io/baremetal-deploy/4.7/Deployment.html" xr:uid="{A41C9A9E-86DB-084B-8121-1974A742CCCB}"/>
    <hyperlink ref="F11" r:id="rId5" xr:uid="{BAB838C8-18AA-8C41-9EBF-011F2EBA6376}"/>
    <hyperlink ref="G12" r:id="rId6" xr:uid="{8BE22561-0C9E-334F-9974-554194778289}"/>
    <hyperlink ref="G13" r:id="rId7" xr:uid="{7574801F-1129-0B4D-9666-C57D2F928FDA}"/>
    <hyperlink ref="G14" r:id="rId8" xr:uid="{6261B522-7E6B-194E-A391-8BDA6230254B}"/>
    <hyperlink ref="D3" r:id="rId9" xr:uid="{6322972A-C435-9345-A645-0CB1A84719FC}"/>
    <hyperlink ref="D3:G3" r:id="rId10" display="https://www.ibm.com/docs/en/spectrum-fusion/2.2?topic=fusion-installing-spectrum-hci" xr:uid="{5B6E437E-0F71-514E-8270-3C5AC0E6A709}"/>
    <hyperlink ref="F16" r:id="rId11" display="https://www.ibm.com/docs/en/spectrum-fusion/2.3?topic=planning-setting-up-dns-dhcp-spectrum-fusion-appliance" xr:uid="{9601E6BD-5E31-AE4F-B269-CD112A95D866}"/>
    <hyperlink ref="F57" r:id="rId12" xr:uid="{B49151CE-82E0-454B-82EF-D70F8547536D}"/>
    <hyperlink ref="F25" r:id="rId13" xr:uid="{0DC72FE2-DCE2-7E41-939E-E2DF3B5D339B}"/>
    <hyperlink ref="F26:K26" r:id="rId14" display="https://www.ibm.com/docs/en/storage-fusion/2.5?topic=prerequisites-network-planning" xr:uid="{C6BCDC33-A297-9841-BA00-3BF6BEE98497}"/>
  </hyperlinks>
  <pageMargins left="0.7" right="0.7" top="0.75" bottom="0.75" header="0.51180555555555551" footer="0.51180555555555551"/>
  <pageSetup firstPageNumber="0" orientation="portrait" horizontalDpi="300" verticalDpi="300"/>
  <headerFooter alignWithMargins="0"/>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D4BBFF"/>
  </sheetPr>
  <dimension ref="A1:D27"/>
  <sheetViews>
    <sheetView showGridLines="0" zoomScale="120" zoomScaleNormal="120" workbookViewId="0">
      <selection activeCell="E12" sqref="E12"/>
    </sheetView>
  </sheetViews>
  <sheetFormatPr baseColWidth="10" defaultColWidth="11.5" defaultRowHeight="13"/>
  <cols>
    <col min="2" max="2" width="38.6640625" customWidth="1"/>
    <col min="3" max="3" width="132" customWidth="1"/>
  </cols>
  <sheetData>
    <row r="1" spans="1:4" ht="70" customHeight="1">
      <c r="A1" s="75"/>
      <c r="B1" s="297" t="s">
        <v>921</v>
      </c>
      <c r="C1" s="297"/>
      <c r="D1" s="75"/>
    </row>
    <row r="2" spans="1:4" ht="20" customHeight="1">
      <c r="A2" s="73"/>
      <c r="B2" s="130"/>
      <c r="C2" s="130"/>
      <c r="D2" s="73"/>
    </row>
    <row r="3" spans="1:4" ht="50" customHeight="1">
      <c r="A3" s="73"/>
      <c r="B3" s="298" t="s">
        <v>922</v>
      </c>
      <c r="C3" s="299"/>
      <c r="D3" s="73"/>
    </row>
    <row r="4" spans="1:4" ht="61" customHeight="1">
      <c r="A4" s="73"/>
      <c r="B4" s="251" t="s">
        <v>923</v>
      </c>
      <c r="C4" s="251"/>
      <c r="D4" s="73"/>
    </row>
    <row r="5" spans="1:4" ht="60" customHeight="1">
      <c r="A5" s="73"/>
      <c r="B5" s="296" t="s">
        <v>924</v>
      </c>
      <c r="C5" s="296"/>
      <c r="D5" s="73"/>
    </row>
    <row r="6" spans="1:4" ht="30" customHeight="1">
      <c r="A6" s="73"/>
      <c r="B6" s="194" t="s">
        <v>925</v>
      </c>
      <c r="C6" s="117" t="s">
        <v>926</v>
      </c>
      <c r="D6" s="73"/>
    </row>
    <row r="7" spans="1:4" ht="30" customHeight="1">
      <c r="A7" s="73"/>
      <c r="B7" s="194"/>
      <c r="C7" s="159" t="s">
        <v>927</v>
      </c>
      <c r="D7" s="73"/>
    </row>
    <row r="8" spans="1:4" ht="30" customHeight="1">
      <c r="A8" s="73"/>
      <c r="B8" s="158" t="s">
        <v>928</v>
      </c>
      <c r="C8" s="157" t="s">
        <v>929</v>
      </c>
      <c r="D8" s="73"/>
    </row>
    <row r="9" spans="1:4" ht="30" customHeight="1">
      <c r="A9" s="73"/>
      <c r="B9" s="156" t="s">
        <v>930</v>
      </c>
      <c r="C9" s="157" t="s">
        <v>931</v>
      </c>
      <c r="D9" s="73"/>
    </row>
    <row r="10" spans="1:4" ht="44" customHeight="1">
      <c r="A10" s="73"/>
      <c r="B10" s="202" t="s">
        <v>1188</v>
      </c>
      <c r="C10" s="114" t="s">
        <v>820</v>
      </c>
      <c r="D10" s="131"/>
    </row>
    <row r="11" spans="1:4" ht="20" customHeight="1">
      <c r="A11" s="73"/>
      <c r="B11" s="132"/>
      <c r="C11" s="133"/>
      <c r="D11" s="73"/>
    </row>
    <row r="12" spans="1:4" ht="60" customHeight="1">
      <c r="A12" s="73"/>
      <c r="B12" s="251" t="s">
        <v>932</v>
      </c>
      <c r="C12" s="251"/>
      <c r="D12" s="73"/>
    </row>
    <row r="13" spans="1:4" ht="93" customHeight="1">
      <c r="A13" s="73"/>
      <c r="B13" s="241" t="s">
        <v>1108</v>
      </c>
      <c r="C13" s="241"/>
      <c r="D13" s="73"/>
    </row>
    <row r="14" spans="1:4" ht="37" customHeight="1">
      <c r="A14" s="73"/>
      <c r="B14" s="158" t="s">
        <v>933</v>
      </c>
      <c r="C14" s="114" t="s">
        <v>820</v>
      </c>
      <c r="D14" s="73"/>
    </row>
    <row r="15" spans="1:4" ht="52" customHeight="1">
      <c r="A15" s="73"/>
      <c r="B15" s="194" t="s">
        <v>925</v>
      </c>
      <c r="C15" s="218" t="s">
        <v>1207</v>
      </c>
      <c r="D15" s="73"/>
    </row>
    <row r="16" spans="1:4" ht="44" customHeight="1">
      <c r="A16" s="73"/>
      <c r="B16" s="202" t="s">
        <v>1187</v>
      </c>
      <c r="C16" s="114" t="s">
        <v>820</v>
      </c>
      <c r="D16" s="131"/>
    </row>
    <row r="17" spans="1:4" ht="30" customHeight="1">
      <c r="A17" s="73"/>
      <c r="B17" s="194"/>
      <c r="C17" s="194"/>
      <c r="D17" s="73"/>
    </row>
    <row r="18" spans="1:4" ht="40" customHeight="1">
      <c r="A18" s="73"/>
      <c r="B18" s="272" t="s">
        <v>935</v>
      </c>
      <c r="C18" s="272"/>
      <c r="D18" s="272"/>
    </row>
    <row r="19" spans="1:4" ht="27" customHeight="1">
      <c r="A19" s="73"/>
      <c r="B19" s="194" t="s">
        <v>925</v>
      </c>
      <c r="C19" s="117" t="s">
        <v>936</v>
      </c>
      <c r="D19" s="73"/>
    </row>
    <row r="20" spans="1:4" ht="44" customHeight="1">
      <c r="A20" s="73"/>
      <c r="B20" s="202" t="s">
        <v>937</v>
      </c>
      <c r="C20" s="114" t="s">
        <v>820</v>
      </c>
      <c r="D20" s="131"/>
    </row>
    <row r="21" spans="1:4">
      <c r="A21" s="73"/>
      <c r="B21" s="73"/>
      <c r="C21" s="73"/>
      <c r="D21" s="73"/>
    </row>
    <row r="22" spans="1:4" ht="40" customHeight="1">
      <c r="A22" s="73"/>
      <c r="B22" s="272" t="s">
        <v>1102</v>
      </c>
      <c r="C22" s="272"/>
      <c r="D22" s="272"/>
    </row>
    <row r="23" spans="1:4" ht="22" customHeight="1">
      <c r="A23" s="73"/>
      <c r="B23" s="194"/>
      <c r="C23" s="210"/>
      <c r="D23" s="73"/>
    </row>
    <row r="24" spans="1:4" ht="77" customHeight="1">
      <c r="A24" s="73"/>
      <c r="B24" s="202" t="s">
        <v>1103</v>
      </c>
      <c r="C24" s="114" t="s">
        <v>820</v>
      </c>
      <c r="D24" s="131"/>
    </row>
    <row r="25" spans="1:4">
      <c r="A25" s="73"/>
      <c r="B25" s="73"/>
      <c r="C25" s="73"/>
      <c r="D25" s="73"/>
    </row>
    <row r="26" spans="1:4" ht="17">
      <c r="A26" s="73"/>
      <c r="B26" s="122" t="s">
        <v>9</v>
      </c>
      <c r="C26" s="192" t="s">
        <v>938</v>
      </c>
      <c r="D26" s="162"/>
    </row>
    <row r="27" spans="1:4">
      <c r="A27" s="73"/>
      <c r="B27" s="73"/>
      <c r="C27" s="73"/>
      <c r="D27" s="73"/>
    </row>
  </sheetData>
  <mergeCells count="8">
    <mergeCell ref="B22:D22"/>
    <mergeCell ref="B18:D18"/>
    <mergeCell ref="B13:C13"/>
    <mergeCell ref="B5:C5"/>
    <mergeCell ref="B1:C1"/>
    <mergeCell ref="B3:C3"/>
    <mergeCell ref="B4:C4"/>
    <mergeCell ref="B12:C12"/>
  </mergeCells>
  <dataValidations count="2">
    <dataValidation operator="equal" allowBlank="1" showErrorMessage="1" sqref="C8:C9" xr:uid="{00000000-0002-0000-0900-000000000000}">
      <formula1>0</formula1>
      <formula2>0</formula2>
    </dataValidation>
    <dataValidation type="list" operator="equal" allowBlank="1" showErrorMessage="1" sqref="C20 C14 C24 C16 C10" xr:uid="{7E803481-CA82-A34D-8EBB-279000813FAB}">
      <formula1>"&lt;Select&gt;,Yes,No"</formula1>
      <formula2>0</formula2>
    </dataValidation>
  </dataValidations>
  <hyperlinks>
    <hyperlink ref="C15" r:id="rId1" display="The firewall requirements as specified in this link must be reviewed with the network firewall/security team: https://www.ibm.com/docs/en/storage-fusion/2.5?topic=planning-firewall-requirements-storage-fusion-hci-system" xr:uid="{E4C4DE96-70E5-0548-8F67-AE3FF687E52A}"/>
    <hyperlink ref="C19" r:id="rId2" xr:uid="{707E27FA-B437-F74B-99A5-E3497E3AE027}"/>
    <hyperlink ref="C6" r:id="rId3" xr:uid="{AA634652-BA6A-084A-A67D-9D06C91999EF}"/>
  </hyperlinks>
  <pageMargins left="0.78749999999999998" right="0.78749999999999998" top="1.0527777777777778" bottom="1.0527777777777778" header="0.78749999999999998" footer="0.78749999999999998"/>
  <pageSetup firstPageNumber="0" orientation="portrait" horizontalDpi="300" verticalDpi="300" r:id="rId4"/>
  <headerFooter alignWithMargins="0">
    <oddHeader>&amp;C&amp;"Times New Roman,Regular"&amp;12&amp;A</oddHeader>
    <oddFooter>&amp;C&amp;"Times New Roman,Regular"&amp;12Page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D4BBFF"/>
  </sheetPr>
  <dimension ref="A1:IM20"/>
  <sheetViews>
    <sheetView showGridLines="0" topLeftCell="A9" zoomScale="114" zoomScaleNormal="114" workbookViewId="0">
      <selection activeCell="D11" sqref="D11"/>
    </sheetView>
  </sheetViews>
  <sheetFormatPr baseColWidth="10" defaultColWidth="11.5" defaultRowHeight="19.5" customHeight="1"/>
  <cols>
    <col min="2" max="2" width="36.5" style="8" customWidth="1"/>
    <col min="3" max="4" width="89.83203125" style="8" customWidth="1"/>
    <col min="5" max="5" width="11.6640625" style="9" customWidth="1"/>
    <col min="6" max="247" width="11.83203125" style="8" customWidth="1"/>
    <col min="248" max="252" width="11.83203125" customWidth="1"/>
  </cols>
  <sheetData>
    <row r="1" spans="1:247" ht="70" customHeight="1">
      <c r="A1" s="75"/>
      <c r="B1" s="300" t="s">
        <v>939</v>
      </c>
      <c r="C1" s="300"/>
      <c r="D1" s="205"/>
      <c r="E1" s="75"/>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row>
    <row r="2" spans="1:247" ht="90" customHeight="1">
      <c r="A2" s="73"/>
      <c r="B2" s="301" t="s">
        <v>940</v>
      </c>
      <c r="C2" s="301"/>
      <c r="D2" s="206"/>
      <c r="E2" s="7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row>
    <row r="3" spans="1:247" ht="31.5" customHeight="1">
      <c r="A3" s="73"/>
      <c r="B3" s="194" t="s">
        <v>941</v>
      </c>
      <c r="C3" s="210" t="s">
        <v>1199</v>
      </c>
      <c r="D3" s="207"/>
      <c r="E3" s="7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row>
    <row r="4" spans="1:247" ht="60" customHeight="1">
      <c r="A4" s="73"/>
      <c r="B4" s="250" t="s">
        <v>942</v>
      </c>
      <c r="C4" s="250"/>
      <c r="D4" s="196" t="s">
        <v>943</v>
      </c>
      <c r="E4" s="74"/>
    </row>
    <row r="5" spans="1:247" ht="76" customHeight="1">
      <c r="A5" s="73"/>
      <c r="B5" s="202" t="s">
        <v>944</v>
      </c>
      <c r="C5" s="177" t="s">
        <v>945</v>
      </c>
      <c r="D5" s="181" t="s">
        <v>1206</v>
      </c>
      <c r="E5" s="74"/>
      <c r="IM5"/>
    </row>
    <row r="6" spans="1:247" ht="65" customHeight="1">
      <c r="A6" s="73"/>
      <c r="B6" s="112" t="s">
        <v>946</v>
      </c>
      <c r="C6" s="178" t="s">
        <v>947</v>
      </c>
      <c r="D6" s="181" t="s">
        <v>1225</v>
      </c>
      <c r="E6" s="113"/>
      <c r="IM6"/>
    </row>
    <row r="7" spans="1:247" ht="48" customHeight="1">
      <c r="A7" s="73"/>
      <c r="B7" s="112" t="s">
        <v>948</v>
      </c>
      <c r="C7" s="178" t="s">
        <v>945</v>
      </c>
      <c r="D7" s="181" t="s">
        <v>1107</v>
      </c>
      <c r="E7" s="113"/>
      <c r="IM7"/>
    </row>
    <row r="8" spans="1:247" ht="62" customHeight="1">
      <c r="A8" s="73"/>
      <c r="B8" s="112" t="s">
        <v>949</v>
      </c>
      <c r="C8" s="178" t="s">
        <v>947</v>
      </c>
      <c r="D8" s="181" t="s">
        <v>1226</v>
      </c>
      <c r="E8" s="113"/>
      <c r="IM8"/>
    </row>
    <row r="9" spans="1:247" ht="60" customHeight="1">
      <c r="A9" s="73"/>
      <c r="B9" s="112" t="s">
        <v>950</v>
      </c>
      <c r="C9" s="178" t="s">
        <v>945</v>
      </c>
      <c r="D9" s="181" t="s">
        <v>1198</v>
      </c>
      <c r="E9" s="113"/>
      <c r="IM9"/>
    </row>
    <row r="10" spans="1:247" ht="48" customHeight="1">
      <c r="A10" s="73"/>
      <c r="B10" s="112" t="s">
        <v>951</v>
      </c>
      <c r="C10" s="179" t="s">
        <v>952</v>
      </c>
      <c r="D10" s="181" t="s">
        <v>1200</v>
      </c>
      <c r="E10" s="113"/>
      <c r="IM10"/>
    </row>
    <row r="11" spans="1:247" ht="66" customHeight="1">
      <c r="A11" s="73"/>
      <c r="B11" s="112" t="s">
        <v>953</v>
      </c>
      <c r="C11" s="179" t="s">
        <v>952</v>
      </c>
      <c r="D11" s="181" t="s">
        <v>1228</v>
      </c>
      <c r="E11" s="113"/>
      <c r="IM11"/>
    </row>
    <row r="12" spans="1:247" ht="27" customHeight="1">
      <c r="A12" s="73"/>
      <c r="B12" s="112" t="s">
        <v>954</v>
      </c>
      <c r="C12" s="178" t="s">
        <v>945</v>
      </c>
      <c r="D12" s="181" t="s">
        <v>955</v>
      </c>
      <c r="E12" s="113"/>
      <c r="IM12"/>
    </row>
    <row r="13" spans="1:247" ht="27" customHeight="1">
      <c r="A13" s="73"/>
      <c r="B13" s="112" t="s">
        <v>956</v>
      </c>
      <c r="C13" s="178" t="s">
        <v>957</v>
      </c>
      <c r="D13" s="181" t="s">
        <v>958</v>
      </c>
      <c r="E13" s="113"/>
      <c r="IM13"/>
    </row>
    <row r="14" spans="1:247" ht="147" customHeight="1">
      <c r="A14" s="73"/>
      <c r="B14" s="112" t="s">
        <v>959</v>
      </c>
      <c r="C14" s="179" t="s">
        <v>952</v>
      </c>
      <c r="D14" s="181" t="s">
        <v>1227</v>
      </c>
      <c r="E14" s="113"/>
      <c r="IM14"/>
    </row>
    <row r="15" spans="1:247" ht="27" customHeight="1">
      <c r="A15" s="73"/>
      <c r="B15" s="112" t="s">
        <v>960</v>
      </c>
      <c r="C15" s="179" t="s">
        <v>952</v>
      </c>
      <c r="D15" s="181" t="s">
        <v>1223</v>
      </c>
      <c r="E15" s="113"/>
      <c r="IM15"/>
    </row>
    <row r="16" spans="1:247" ht="34">
      <c r="A16" s="73"/>
      <c r="B16" s="201" t="s">
        <v>961</v>
      </c>
      <c r="C16" s="180" t="s">
        <v>952</v>
      </c>
      <c r="D16" s="181" t="s">
        <v>1224</v>
      </c>
      <c r="E16" s="113"/>
      <c r="IM16"/>
    </row>
    <row r="17" spans="1:247" ht="30" customHeight="1">
      <c r="A17" s="73"/>
      <c r="B17" s="201" t="s">
        <v>1210</v>
      </c>
      <c r="C17" s="220" t="str">
        <f>'Network Preparation'!C18</f>
        <v>&lt;Select&gt;</v>
      </c>
      <c r="D17" s="219" t="s">
        <v>1221</v>
      </c>
      <c r="E17" s="113"/>
      <c r="IM17"/>
    </row>
    <row r="18" spans="1:247" ht="40" customHeight="1">
      <c r="A18" s="73"/>
      <c r="B18" s="115"/>
      <c r="C18" s="115"/>
      <c r="D18" s="115"/>
      <c r="E18" s="113"/>
    </row>
    <row r="19" spans="1:247" ht="40" customHeight="1">
      <c r="A19" s="73"/>
      <c r="B19" s="122" t="s">
        <v>9</v>
      </c>
      <c r="C19" s="192" t="s">
        <v>962</v>
      </c>
      <c r="D19" s="192"/>
      <c r="E19" s="113"/>
    </row>
    <row r="20" spans="1:247" ht="20" customHeight="1">
      <c r="A20" s="73"/>
      <c r="B20" s="115"/>
      <c r="C20" s="115"/>
      <c r="D20" s="115"/>
      <c r="E20" s="113"/>
    </row>
  </sheetData>
  <mergeCells count="3">
    <mergeCell ref="B1:C1"/>
    <mergeCell ref="B2:C2"/>
    <mergeCell ref="B4:C4"/>
  </mergeCells>
  <conditionalFormatting sqref="C17">
    <cfRule type="containsText" dxfId="1" priority="1" operator="containsText" text="No">
      <formula>NOT(ISERROR(SEARCH("No",C17)))</formula>
    </cfRule>
    <cfRule type="cellIs" dxfId="0" priority="2" operator="equal">
      <formula>"No"</formula>
    </cfRule>
  </conditionalFormatting>
  <dataValidations count="1">
    <dataValidation operator="equal" allowBlank="1" showErrorMessage="1" sqref="C12:C13 C5:C9" xr:uid="{00000000-0002-0000-0800-000000000000}">
      <formula1>0</formula1>
      <formula2>0</formula2>
    </dataValidation>
  </dataValidations>
  <hyperlinks>
    <hyperlink ref="C3" r:id="rId1" xr:uid="{0AEF587F-2CE3-4A46-8178-83F547DC177F}"/>
  </hyperlinks>
  <pageMargins left="0.78749999999999998" right="0.78749999999999998" top="1.0527777777777778" bottom="1.0527777777777778" header="0.78749999999999998" footer="0.78749999999999998"/>
  <pageSetup firstPageNumber="0" orientation="portrait" horizontalDpi="300" verticalDpi="300"/>
  <headerFooter alignWithMargins="0">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6">
        <x14:dataValidation type="list" operator="equal" allowBlank="1" showErrorMessage="1" xr:uid="{1D93D5B2-27D1-3143-9357-18218433D7FF}">
          <x14:formula1>
            <xm:f>'Selection Choices'!$D$2:$D$8</xm:f>
          </x14:formula1>
          <xm:sqref>C14</xm:sqref>
        </x14:dataValidation>
        <x14:dataValidation type="list" operator="equal" allowBlank="1" showErrorMessage="1" xr:uid="{13D64DA7-A397-C44D-B267-9F26BDA54397}">
          <x14:formula1>
            <xm:f>'Selection Choices'!$E$2:$E$4</xm:f>
          </x14:formula1>
          <xm:sqref>C15</xm:sqref>
        </x14:dataValidation>
        <x14:dataValidation type="list" operator="equal" showInputMessage="1" showErrorMessage="1" promptTitle="Select one..." xr:uid="{B582307C-FCAF-E749-BC34-6E90B10DA995}">
          <x14:formula1>
            <xm:f>'Selection Choices'!$F$2:$F$4</xm:f>
          </x14:formula1>
          <xm:sqref>C16</xm:sqref>
        </x14:dataValidation>
        <x14:dataValidation type="list" operator="equal" allowBlank="1" showErrorMessage="1" xr:uid="{0C33C0F5-E879-6A41-8C22-91CF7A4DFB82}">
          <x14:formula1>
            <xm:f>'Selection Choices'!$C$2:$C$5</xm:f>
          </x14:formula1>
          <xm:sqref>C10</xm:sqref>
        </x14:dataValidation>
        <x14:dataValidation type="list" operator="equal" allowBlank="1" showErrorMessage="1" xr:uid="{47486589-8E96-B04E-B832-BF3AAB33764A}">
          <x14:formula1>
            <xm:f>'Environment Preparation'!#REF!</xm:f>
          </x14:formula1>
          <xm:sqref>C15</xm:sqref>
        </x14:dataValidation>
        <x14:dataValidation type="list" operator="equal" allowBlank="1" showErrorMessage="1" xr:uid="{B6DDDD49-6B32-C543-B178-D65F022DC8EB}">
          <x14:formula1>
            <xm:f>'Selection Choices'!$B$2:$B$4</xm:f>
          </x14:formula1>
          <xm:sqref>C11:C13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000"/>
  </sheetPr>
  <dimension ref="A1:IL81"/>
  <sheetViews>
    <sheetView showGridLines="0" topLeftCell="A69" workbookViewId="0">
      <selection activeCell="C17" sqref="C17"/>
    </sheetView>
  </sheetViews>
  <sheetFormatPr baseColWidth="10" defaultColWidth="11.5" defaultRowHeight="19.5" customHeight="1"/>
  <cols>
    <col min="1" max="2" width="27.33203125" style="8" customWidth="1"/>
    <col min="3" max="3" width="27.6640625" customWidth="1"/>
    <col min="4" max="4" width="27.33203125" style="9" customWidth="1"/>
    <col min="5" max="5" width="27.33203125" style="8" customWidth="1"/>
    <col min="6" max="246" width="11.83203125" style="8" customWidth="1"/>
    <col min="247" max="251" width="11.83203125" customWidth="1"/>
  </cols>
  <sheetData>
    <row r="1" spans="1:246" ht="26.5" customHeight="1">
      <c r="A1" s="303" t="s">
        <v>963</v>
      </c>
      <c r="B1" s="304"/>
      <c r="C1" s="305"/>
      <c r="D1" s="306"/>
      <c r="E1" s="30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row>
    <row r="2" spans="1:246" ht="21.75" customHeight="1">
      <c r="A2" s="307" t="s">
        <v>964</v>
      </c>
      <c r="B2" s="308"/>
      <c r="C2" s="308"/>
      <c r="D2" s="308"/>
      <c r="E2" s="30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row>
    <row r="3" spans="1:246" ht="20.25" customHeight="1">
      <c r="A3" s="50" t="s">
        <v>965</v>
      </c>
      <c r="B3" s="51" t="s">
        <v>966</v>
      </c>
      <c r="C3" s="51" t="s">
        <v>967</v>
      </c>
      <c r="D3" s="310" t="s">
        <v>968</v>
      </c>
      <c r="E3" s="311"/>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row>
    <row r="4" spans="1:246" ht="20.25" customHeight="1">
      <c r="A4" s="52" t="s">
        <v>969</v>
      </c>
      <c r="B4" s="48" t="s">
        <v>970</v>
      </c>
      <c r="C4" s="48" t="s">
        <v>971</v>
      </c>
      <c r="D4" s="10"/>
      <c r="E4" s="10"/>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row>
    <row r="5" spans="1:246" ht="20.25" customHeight="1">
      <c r="A5" s="52" t="s">
        <v>36</v>
      </c>
      <c r="B5" s="49" t="s">
        <v>972</v>
      </c>
      <c r="C5" s="49" t="s">
        <v>973</v>
      </c>
      <c r="D5" s="49" t="s">
        <v>820</v>
      </c>
      <c r="E5" s="49" t="s">
        <v>820</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row>
    <row r="6" spans="1:246" ht="20.25" customHeight="1">
      <c r="A6" s="52" t="s">
        <v>974</v>
      </c>
      <c r="B6" s="49" t="s">
        <v>975</v>
      </c>
      <c r="C6" s="49" t="s">
        <v>975</v>
      </c>
      <c r="D6" s="49" t="s">
        <v>820</v>
      </c>
      <c r="E6" s="49" t="s">
        <v>820</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row>
    <row r="7" spans="1:246" ht="20.25" customHeight="1">
      <c r="A7" s="52" t="s">
        <v>976</v>
      </c>
      <c r="B7" s="48" t="s">
        <v>977</v>
      </c>
      <c r="C7" s="48" t="s">
        <v>978</v>
      </c>
      <c r="D7" s="14"/>
      <c r="E7" s="14"/>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row>
    <row r="8" spans="1:246" ht="31.5" customHeight="1">
      <c r="A8" s="52" t="s">
        <v>979</v>
      </c>
      <c r="B8" s="49" t="s">
        <v>980</v>
      </c>
      <c r="C8" s="49" t="s">
        <v>980</v>
      </c>
      <c r="D8" s="49" t="s">
        <v>820</v>
      </c>
      <c r="E8" s="49" t="s">
        <v>820</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row>
    <row r="9" spans="1:246" ht="20.25" customHeight="1">
      <c r="A9" s="52" t="s">
        <v>981</v>
      </c>
      <c r="B9" s="49" t="s">
        <v>982</v>
      </c>
      <c r="C9" s="49" t="s">
        <v>982</v>
      </c>
      <c r="D9" s="49" t="s">
        <v>820</v>
      </c>
      <c r="E9" s="49" t="s">
        <v>820</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row>
    <row r="10" spans="1:246" ht="20.25" customHeight="1">
      <c r="A10" s="50" t="s">
        <v>983</v>
      </c>
      <c r="B10" s="51" t="s">
        <v>984</v>
      </c>
      <c r="C10" s="51" t="s">
        <v>985</v>
      </c>
      <c r="D10" s="310" t="s">
        <v>986</v>
      </c>
      <c r="E10" s="311"/>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row>
    <row r="11" spans="1:246" ht="20.25" customHeight="1">
      <c r="A11" s="53" t="s">
        <v>987</v>
      </c>
      <c r="B11" s="48" t="s">
        <v>984</v>
      </c>
      <c r="C11" s="48" t="s">
        <v>985</v>
      </c>
      <c r="D11" s="11"/>
      <c r="E11" s="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row>
    <row r="12" spans="1:246" ht="20.25" customHeight="1">
      <c r="A12" s="53" t="s">
        <v>988</v>
      </c>
      <c r="B12" s="49" t="s">
        <v>830</v>
      </c>
      <c r="C12" s="49" t="s">
        <v>830</v>
      </c>
      <c r="D12" s="49" t="s">
        <v>830</v>
      </c>
      <c r="E12" s="49" t="s">
        <v>830</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row>
    <row r="13" spans="1:246" ht="76" customHeight="1">
      <c r="A13" s="53" t="s">
        <v>989</v>
      </c>
      <c r="B13" s="48">
        <v>64</v>
      </c>
      <c r="C13" s="48" t="s">
        <v>990</v>
      </c>
      <c r="D13" s="12"/>
      <c r="E13" s="1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row>
    <row r="14" spans="1:246" ht="20.25" customHeight="1">
      <c r="A14" s="53" t="s">
        <v>991</v>
      </c>
      <c r="B14" s="49" t="s">
        <v>992</v>
      </c>
      <c r="C14" s="49" t="s">
        <v>993</v>
      </c>
      <c r="D14" s="49" t="s">
        <v>994</v>
      </c>
      <c r="E14" s="49" t="s">
        <v>994</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row>
    <row r="15" spans="1:246" ht="20.25" customHeight="1">
      <c r="A15" s="53" t="s">
        <v>995</v>
      </c>
      <c r="B15" s="49" t="s">
        <v>996</v>
      </c>
      <c r="C15" s="49" t="s">
        <v>997</v>
      </c>
      <c r="D15" s="49" t="s">
        <v>998</v>
      </c>
      <c r="E15" s="49" t="s">
        <v>998</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row>
    <row r="16" spans="1:246" ht="20.25" customHeight="1">
      <c r="A16" s="53" t="s">
        <v>999</v>
      </c>
      <c r="B16" s="48" t="s">
        <v>966</v>
      </c>
      <c r="C16" s="48" t="s">
        <v>1000</v>
      </c>
      <c r="D16" s="12"/>
      <c r="E16" s="1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row>
    <row r="17" spans="1:5" customFormat="1" ht="42.25" customHeight="1">
      <c r="A17" s="53" t="s">
        <v>1001</v>
      </c>
      <c r="B17" s="49" t="s">
        <v>1002</v>
      </c>
      <c r="C17" s="49" t="s">
        <v>1003</v>
      </c>
      <c r="D17" s="49" t="s">
        <v>994</v>
      </c>
      <c r="E17" s="49" t="s">
        <v>994</v>
      </c>
    </row>
    <row r="18" spans="1:5" customFormat="1" ht="25.5" customHeight="1">
      <c r="A18" s="303" t="s">
        <v>1004</v>
      </c>
      <c r="B18" s="304"/>
      <c r="C18" s="305"/>
      <c r="D18" s="306"/>
      <c r="E18" s="306"/>
    </row>
    <row r="19" spans="1:5" customFormat="1" ht="19.5" customHeight="1">
      <c r="A19" s="302"/>
      <c r="B19" s="302"/>
      <c r="C19" s="302"/>
      <c r="D19" s="302"/>
      <c r="E19" s="302"/>
    </row>
    <row r="20" spans="1:5" customFormat="1" ht="19.5" customHeight="1">
      <c r="A20" s="302"/>
      <c r="B20" s="302"/>
      <c r="C20" s="302"/>
      <c r="D20" s="302"/>
      <c r="E20" s="302"/>
    </row>
    <row r="21" spans="1:5" customFormat="1" ht="19.5" customHeight="1">
      <c r="A21" s="302"/>
      <c r="B21" s="302"/>
      <c r="C21" s="302"/>
      <c r="D21" s="302"/>
      <c r="E21" s="302"/>
    </row>
    <row r="22" spans="1:5" customFormat="1" ht="19.5" customHeight="1">
      <c r="A22" s="302"/>
      <c r="B22" s="302"/>
      <c r="C22" s="302"/>
      <c r="D22" s="302"/>
      <c r="E22" s="302"/>
    </row>
    <row r="23" spans="1:5" customFormat="1" ht="19.5" customHeight="1">
      <c r="A23" s="302"/>
      <c r="B23" s="302"/>
      <c r="C23" s="302"/>
      <c r="D23" s="302"/>
      <c r="E23" s="302"/>
    </row>
    <row r="24" spans="1:5" customFormat="1" ht="19.5" customHeight="1">
      <c r="A24" s="302"/>
      <c r="B24" s="302"/>
      <c r="C24" s="302"/>
      <c r="D24" s="302"/>
      <c r="E24" s="302"/>
    </row>
    <row r="25" spans="1:5" customFormat="1" ht="19.5" customHeight="1">
      <c r="A25" s="302"/>
      <c r="B25" s="302"/>
      <c r="C25" s="302"/>
      <c r="D25" s="302"/>
      <c r="E25" s="302"/>
    </row>
    <row r="26" spans="1:5" customFormat="1" ht="19.5" customHeight="1">
      <c r="A26" s="302"/>
      <c r="B26" s="302"/>
      <c r="C26" s="302"/>
      <c r="D26" s="302"/>
      <c r="E26" s="302"/>
    </row>
    <row r="27" spans="1:5" customFormat="1" ht="19.5" customHeight="1">
      <c r="A27" s="302"/>
      <c r="B27" s="302"/>
      <c r="C27" s="302"/>
      <c r="D27" s="302"/>
      <c r="E27" s="302"/>
    </row>
    <row r="28" spans="1:5" customFormat="1" ht="19.5" customHeight="1">
      <c r="A28" s="302"/>
      <c r="B28" s="302"/>
      <c r="C28" s="302"/>
      <c r="D28" s="302"/>
      <c r="E28" s="302"/>
    </row>
    <row r="29" spans="1:5" customFormat="1" ht="19.5" customHeight="1">
      <c r="A29" s="302"/>
      <c r="B29" s="302"/>
      <c r="C29" s="302"/>
      <c r="D29" s="302"/>
      <c r="E29" s="302"/>
    </row>
    <row r="30" spans="1:5" customFormat="1" ht="19.5" customHeight="1">
      <c r="A30" s="302"/>
      <c r="B30" s="302"/>
      <c r="C30" s="302"/>
      <c r="D30" s="302"/>
      <c r="E30" s="302"/>
    </row>
    <row r="31" spans="1:5" customFormat="1" ht="19.5" customHeight="1">
      <c r="A31" s="302"/>
      <c r="B31" s="302"/>
      <c r="C31" s="302"/>
      <c r="D31" s="302"/>
      <c r="E31" s="302"/>
    </row>
    <row r="32" spans="1:5" customFormat="1" ht="19.5" customHeight="1">
      <c r="A32" s="302"/>
      <c r="B32" s="302"/>
      <c r="C32" s="302"/>
      <c r="D32" s="302"/>
      <c r="E32" s="302"/>
    </row>
    <row r="33" spans="1:5" customFormat="1" ht="19.5" customHeight="1">
      <c r="A33" s="302"/>
      <c r="B33" s="302"/>
      <c r="C33" s="302"/>
      <c r="D33" s="302"/>
      <c r="E33" s="302"/>
    </row>
    <row r="34" spans="1:5" customFormat="1" ht="19.5" customHeight="1">
      <c r="A34" s="302"/>
      <c r="B34" s="302"/>
      <c r="C34" s="302"/>
      <c r="D34" s="302"/>
      <c r="E34" s="302"/>
    </row>
    <row r="35" spans="1:5" customFormat="1" ht="19.5" customHeight="1">
      <c r="A35" s="302"/>
      <c r="B35" s="302"/>
      <c r="C35" s="302"/>
      <c r="D35" s="302"/>
      <c r="E35" s="302"/>
    </row>
    <row r="36" spans="1:5" customFormat="1" ht="25.5" customHeight="1">
      <c r="A36" s="303" t="s">
        <v>1005</v>
      </c>
      <c r="B36" s="304"/>
      <c r="C36" s="305"/>
      <c r="D36" s="306"/>
      <c r="E36" s="306"/>
    </row>
    <row r="37" spans="1:5" ht="19.5" customHeight="1">
      <c r="A37" s="312"/>
      <c r="B37" s="312"/>
      <c r="C37" s="312"/>
      <c r="D37" s="312"/>
      <c r="E37" s="312"/>
    </row>
    <row r="38" spans="1:5" ht="19.5" customHeight="1">
      <c r="A38" s="312"/>
      <c r="B38" s="312"/>
      <c r="C38" s="312"/>
      <c r="D38" s="312"/>
      <c r="E38" s="312"/>
    </row>
    <row r="39" spans="1:5" ht="19.5" customHeight="1">
      <c r="A39" s="312"/>
      <c r="B39" s="312"/>
      <c r="C39" s="312"/>
      <c r="D39" s="312"/>
      <c r="E39" s="312"/>
    </row>
    <row r="40" spans="1:5" ht="19.5" customHeight="1">
      <c r="A40" s="312"/>
      <c r="B40" s="312"/>
      <c r="C40" s="312"/>
      <c r="D40" s="312"/>
      <c r="E40" s="312"/>
    </row>
    <row r="41" spans="1:5" ht="19.5" customHeight="1">
      <c r="A41" s="312"/>
      <c r="B41" s="312"/>
      <c r="C41" s="312"/>
      <c r="D41" s="312"/>
      <c r="E41" s="312"/>
    </row>
    <row r="42" spans="1:5" ht="19.5" customHeight="1">
      <c r="A42" s="312"/>
      <c r="B42" s="312"/>
      <c r="C42" s="312"/>
      <c r="D42" s="312"/>
      <c r="E42" s="312"/>
    </row>
    <row r="43" spans="1:5" ht="19.5" customHeight="1">
      <c r="A43" s="312"/>
      <c r="B43" s="312"/>
      <c r="C43" s="312"/>
      <c r="D43" s="312"/>
      <c r="E43" s="312"/>
    </row>
    <row r="44" spans="1:5" ht="19.5" customHeight="1">
      <c r="A44" s="312"/>
      <c r="B44" s="312"/>
      <c r="C44" s="312"/>
      <c r="D44" s="312"/>
      <c r="E44" s="312"/>
    </row>
    <row r="45" spans="1:5" ht="19.5" customHeight="1">
      <c r="A45" s="312"/>
      <c r="B45" s="312"/>
      <c r="C45" s="312"/>
      <c r="D45" s="312"/>
      <c r="E45" s="312"/>
    </row>
    <row r="46" spans="1:5" ht="19.5" customHeight="1">
      <c r="A46" s="312"/>
      <c r="B46" s="312"/>
      <c r="C46" s="312"/>
      <c r="D46" s="312"/>
      <c r="E46" s="312"/>
    </row>
    <row r="47" spans="1:5" ht="19.5" customHeight="1">
      <c r="A47" s="312"/>
      <c r="B47" s="312"/>
      <c r="C47" s="312"/>
      <c r="D47" s="312"/>
      <c r="E47" s="312"/>
    </row>
    <row r="48" spans="1:5" ht="19.5" customHeight="1">
      <c r="A48" s="312"/>
      <c r="B48" s="312"/>
      <c r="C48" s="312"/>
      <c r="D48" s="312"/>
      <c r="E48" s="312"/>
    </row>
    <row r="49" spans="1:5" ht="19.5" customHeight="1">
      <c r="A49" s="312"/>
      <c r="B49" s="312"/>
      <c r="C49" s="312"/>
      <c r="D49" s="312"/>
      <c r="E49" s="312"/>
    </row>
    <row r="50" spans="1:5" ht="19.5" customHeight="1">
      <c r="A50" s="312"/>
      <c r="B50" s="312"/>
      <c r="C50" s="312"/>
      <c r="D50" s="312"/>
      <c r="E50" s="312"/>
    </row>
    <row r="51" spans="1:5" ht="19.5" customHeight="1">
      <c r="A51" s="312"/>
      <c r="B51" s="312"/>
      <c r="C51" s="312"/>
      <c r="D51" s="312"/>
      <c r="E51" s="312"/>
    </row>
    <row r="52" spans="1:5" ht="19.5" customHeight="1">
      <c r="A52" s="312"/>
      <c r="B52" s="312"/>
      <c r="C52" s="312"/>
      <c r="D52" s="312"/>
      <c r="E52" s="312"/>
    </row>
    <row r="53" spans="1:5" ht="19.5" customHeight="1">
      <c r="A53" s="312"/>
      <c r="B53" s="312"/>
      <c r="C53" s="312"/>
      <c r="D53" s="312"/>
      <c r="E53" s="312"/>
    </row>
    <row r="54" spans="1:5" ht="19.5" customHeight="1">
      <c r="A54" s="312"/>
      <c r="B54" s="312"/>
      <c r="C54" s="312"/>
      <c r="D54" s="312"/>
      <c r="E54" s="312"/>
    </row>
    <row r="55" spans="1:5" ht="19.5" customHeight="1">
      <c r="A55" s="312"/>
      <c r="B55" s="312"/>
      <c r="C55" s="312"/>
      <c r="D55" s="312"/>
      <c r="E55" s="312"/>
    </row>
    <row r="56" spans="1:5" ht="19.5" customHeight="1">
      <c r="A56" s="312"/>
      <c r="B56" s="312"/>
      <c r="C56" s="312"/>
      <c r="D56" s="312"/>
      <c r="E56" s="312"/>
    </row>
    <row r="57" spans="1:5" ht="19.5" customHeight="1">
      <c r="A57" s="312"/>
      <c r="B57" s="312"/>
      <c r="C57" s="312"/>
      <c r="D57" s="312"/>
      <c r="E57" s="312"/>
    </row>
    <row r="58" spans="1:5" ht="19.5" customHeight="1">
      <c r="A58" s="312"/>
      <c r="B58" s="312"/>
      <c r="C58" s="312"/>
      <c r="D58" s="312"/>
      <c r="E58" s="312"/>
    </row>
    <row r="59" spans="1:5" ht="25.5" customHeight="1">
      <c r="A59" s="303" t="s">
        <v>1006</v>
      </c>
      <c r="B59" s="304"/>
      <c r="C59" s="305"/>
      <c r="D59" s="306"/>
      <c r="E59" s="306"/>
    </row>
    <row r="60" spans="1:5" ht="19.5" customHeight="1">
      <c r="A60" s="313"/>
      <c r="B60" s="313"/>
      <c r="C60" s="313"/>
      <c r="D60" s="313"/>
      <c r="E60" s="313"/>
    </row>
    <row r="61" spans="1:5" ht="19.5" customHeight="1">
      <c r="A61" s="313"/>
      <c r="B61" s="313"/>
      <c r="C61" s="313"/>
      <c r="D61" s="313"/>
      <c r="E61" s="313"/>
    </row>
    <row r="62" spans="1:5" ht="19.5" customHeight="1">
      <c r="A62" s="313"/>
      <c r="B62" s="313"/>
      <c r="C62" s="313"/>
      <c r="D62" s="313"/>
      <c r="E62" s="313"/>
    </row>
    <row r="63" spans="1:5" ht="19.5" customHeight="1">
      <c r="A63" s="313"/>
      <c r="B63" s="313"/>
      <c r="C63" s="313"/>
      <c r="D63" s="313"/>
      <c r="E63" s="313"/>
    </row>
    <row r="64" spans="1:5" ht="19.5" customHeight="1">
      <c r="A64" s="313"/>
      <c r="B64" s="313"/>
      <c r="C64" s="313"/>
      <c r="D64" s="313"/>
      <c r="E64" s="313"/>
    </row>
    <row r="65" spans="1:5" ht="19.5" customHeight="1">
      <c r="A65" s="313"/>
      <c r="B65" s="313"/>
      <c r="C65" s="313"/>
      <c r="D65" s="313"/>
      <c r="E65" s="313"/>
    </row>
    <row r="66" spans="1:5" ht="19.5" customHeight="1">
      <c r="A66" s="313"/>
      <c r="B66" s="313"/>
      <c r="C66" s="313"/>
      <c r="D66" s="313"/>
      <c r="E66" s="313"/>
    </row>
    <row r="67" spans="1:5" ht="19.5" customHeight="1">
      <c r="A67" s="313"/>
      <c r="B67" s="313"/>
      <c r="C67" s="313"/>
      <c r="D67" s="313"/>
      <c r="E67" s="313"/>
    </row>
    <row r="68" spans="1:5" ht="19.5" customHeight="1">
      <c r="A68" s="313"/>
      <c r="B68" s="313"/>
      <c r="C68" s="313"/>
      <c r="D68" s="313"/>
      <c r="E68" s="313"/>
    </row>
    <row r="69" spans="1:5" ht="19.5" customHeight="1">
      <c r="A69" s="313"/>
      <c r="B69" s="313"/>
      <c r="C69" s="313"/>
      <c r="D69" s="313"/>
      <c r="E69" s="313"/>
    </row>
    <row r="70" spans="1:5" ht="19.5" customHeight="1">
      <c r="A70" s="313"/>
      <c r="B70" s="313"/>
      <c r="C70" s="313"/>
      <c r="D70" s="313"/>
      <c r="E70" s="313"/>
    </row>
    <row r="71" spans="1:5" ht="19.5" customHeight="1">
      <c r="A71" s="313"/>
      <c r="B71" s="313"/>
      <c r="C71" s="313"/>
      <c r="D71" s="313"/>
      <c r="E71" s="313"/>
    </row>
    <row r="72" spans="1:5" ht="19.5" customHeight="1">
      <c r="A72" s="313"/>
      <c r="B72" s="313"/>
      <c r="C72" s="313"/>
      <c r="D72" s="313"/>
      <c r="E72" s="313"/>
    </row>
    <row r="73" spans="1:5" ht="19.5" customHeight="1">
      <c r="A73" s="313"/>
      <c r="B73" s="313"/>
      <c r="C73" s="313"/>
      <c r="D73" s="313"/>
      <c r="E73" s="313"/>
    </row>
    <row r="74" spans="1:5" ht="19.5" customHeight="1">
      <c r="A74" s="313"/>
      <c r="B74" s="313"/>
      <c r="C74" s="313"/>
      <c r="D74" s="313"/>
      <c r="E74" s="313"/>
    </row>
    <row r="75" spans="1:5" ht="19.5" customHeight="1">
      <c r="A75" s="313"/>
      <c r="B75" s="313"/>
      <c r="C75" s="313"/>
      <c r="D75" s="313"/>
      <c r="E75" s="313"/>
    </row>
    <row r="76" spans="1:5" ht="19.5" customHeight="1">
      <c r="A76" s="313"/>
      <c r="B76" s="313"/>
      <c r="C76" s="313"/>
      <c r="D76" s="313"/>
      <c r="E76" s="313"/>
    </row>
    <row r="77" spans="1:5" ht="19.5" customHeight="1">
      <c r="A77" s="313"/>
      <c r="B77" s="313"/>
      <c r="C77" s="313"/>
      <c r="D77" s="313"/>
      <c r="E77" s="313"/>
    </row>
    <row r="78" spans="1:5" ht="19.5" customHeight="1">
      <c r="A78" s="313"/>
      <c r="B78" s="313"/>
      <c r="C78" s="313"/>
      <c r="D78" s="313"/>
      <c r="E78" s="313"/>
    </row>
    <row r="79" spans="1:5" ht="19.5" customHeight="1">
      <c r="A79" s="313"/>
      <c r="B79" s="313"/>
      <c r="C79" s="313"/>
      <c r="D79" s="313"/>
      <c r="E79" s="313"/>
    </row>
    <row r="80" spans="1:5" ht="19.5" customHeight="1">
      <c r="A80" s="313"/>
      <c r="B80" s="313"/>
      <c r="C80" s="313"/>
      <c r="D80" s="313"/>
      <c r="E80" s="313"/>
    </row>
    <row r="81" spans="1:5" ht="21.75" customHeight="1">
      <c r="A81" s="307" t="s">
        <v>964</v>
      </c>
      <c r="B81" s="308"/>
      <c r="C81" s="308"/>
      <c r="D81" s="308"/>
      <c r="E81" s="309"/>
    </row>
  </sheetData>
  <sheetProtection selectLockedCells="1" selectUnlockedCells="1"/>
  <mergeCells count="11">
    <mergeCell ref="A36:E36"/>
    <mergeCell ref="A37:E58"/>
    <mergeCell ref="A59:E59"/>
    <mergeCell ref="A60:E80"/>
    <mergeCell ref="A81:E81"/>
    <mergeCell ref="A19:E35"/>
    <mergeCell ref="A1:E1"/>
    <mergeCell ref="A2:E2"/>
    <mergeCell ref="D3:E3"/>
    <mergeCell ref="D10:E10"/>
    <mergeCell ref="A18:E18"/>
  </mergeCells>
  <dataValidations count="13">
    <dataValidation operator="equal" allowBlank="1" showErrorMessage="1" sqref="B4 D4:E4 B7 B11 B13:E13 B16:E16" xr:uid="{00000000-0002-0000-0E00-000000000000}">
      <formula1>0</formula1>
      <formula2>0</formula2>
    </dataValidation>
    <dataValidation type="list" operator="equal" allowBlank="1" showErrorMessage="1" sqref="B5" xr:uid="{00000000-0002-0000-0E00-000001000000}">
      <formula1>"Select one ...,System Management,System Management,IP Group"</formula1>
      <formula2>0</formula2>
    </dataValidation>
    <dataValidation type="list" operator="equal" allowBlank="1" showErrorMessage="1" sqref="B14" xr:uid="{00000000-0002-0000-0E00-000006000000}">
      <formula1>"Select one...,None,LACP (Recommanded),Etherchannel"</formula1>
      <formula2>0</formula2>
    </dataValidation>
    <dataValidation type="list" operator="equal" showInputMessage="1" showErrorMessage="1" promptTitle="Select the link type..." sqref="B15" xr:uid="{00000000-0002-0000-0E00-000007000000}">
      <formula1>"Select link type…,Access (recommended),Trunk"</formula1>
      <formula2>0</formula2>
    </dataValidation>
    <dataValidation type="list" operator="equal" allowBlank="1" sqref="B17:E17" xr:uid="{00000000-0002-0000-0E00-000008000000}">
      <formula1>"Select one...,None (link type = access),Default / PVID=1,Native VLAN defined in Data and Native VLANs section (delete this cell and fill in the name of the Native VLAN)"</formula1>
      <formula2>0</formula2>
    </dataValidation>
    <dataValidation type="list" operator="equal" showInputMessage="1" showErrorMessage="1" promptTitle="Select one..." sqref="C5" xr:uid="{00000000-0002-0000-0E00-000009000000}">
      <formula1>"Select one …,None,IP Group"</formula1>
      <formula2>0</formula2>
    </dataValidation>
    <dataValidation type="list" operator="equal" allowBlank="1" showErrorMessage="1" sqref="C14:E14" xr:uid="{00000000-0002-0000-0E00-00000A000000}">
      <formula1>"Select one...,LACP (Default),Etherchannel"</formula1>
      <formula2>0</formula2>
    </dataValidation>
    <dataValidation type="list" operator="equal" showInputMessage="1" showErrorMessage="1" promptTitle="Select the link type..." sqref="C15:E15" xr:uid="{00000000-0002-0000-0E00-00000B000000}">
      <formula1>"Select one…,Access,Trunk"</formula1>
      <formula2>0</formula2>
    </dataValidation>
    <dataValidation type="list" operator="equal" showInputMessage="1" showErrorMessage="1" promptTitle="Select one..." sqref="B6:E6" xr:uid="{72219400-DD87-45BE-A08C-15E8777B9CC3}">
      <formula1>"&lt;Select&gt;,None,Tagged Native,Untagged Native"</formula1>
    </dataValidation>
    <dataValidation type="list" operator="equal" showInputMessage="1" showErrorMessage="1" promptTitle="Select one..." sqref="D5:E5" xr:uid="{E7D7FB3F-3B30-4D72-84BC-2FEE354E4DE4}">
      <formula1>"&lt;Select&gt;,None,IP Group"</formula1>
    </dataValidation>
    <dataValidation type="list" operator="equal" showInputMessage="1" showErrorMessage="1" promptTitle="Select one..." sqref="B8:E8" xr:uid="{5C9C3D15-295B-43DC-A4A3-D22BE9C5685F}">
      <formula1>"&lt;Select&gt;,Yes,No"</formula1>
    </dataValidation>
    <dataValidation type="list" operator="equal" showInputMessage="1" showErrorMessage="1" promptTitle="Select one..." sqref="B9:E9" xr:uid="{E0DE4844-5325-4231-BC40-81479E830976}">
      <formula1>"&lt;Select&gt;,Enabled,Disabled"</formula1>
    </dataValidation>
    <dataValidation type="list" operator="equal" allowBlank="1" showErrorMessage="1" sqref="B12:E12" xr:uid="{4FB42323-C9B7-4FDA-8EE0-8CFA5E579D6C}">
      <formula1>Gen3_Transceiver_SAN</formula1>
    </dataValidation>
  </dataValidations>
  <hyperlinks>
    <hyperlink ref="A2" location="'Network Setup'!A1" display="Return to Network Setup Sheet" xr:uid="{00000000-0004-0000-0E00-000000000000}"/>
    <hyperlink ref="A2:E2" location="'Network Setup (TDA)'!A1" display="Return to Network Setup Sheet" xr:uid="{4215F5D4-FD0F-4C33-9E31-D42D37026273}"/>
    <hyperlink ref="A81" location="'Network Setup'!A1" display="Return to Network Setup Sheet" xr:uid="{0C23A276-B292-4BA3-BDB4-80B38B4E3FE8}"/>
    <hyperlink ref="A81:E81" location="'Network Setup (TDA)'!A1" display="Return to Network Setup Sheet" xr:uid="{AFC42D95-7345-44EB-AFB6-26D72A3034B9}"/>
  </hyperlinks>
  <pageMargins left="0.78749999999999998" right="0.78749999999999998" top="1.0527777777777778" bottom="1.0527777777777778" header="0.78749999999999998" footer="0.78749999999999998"/>
  <pageSetup firstPageNumber="0" orientation="portrait" horizontalDpi="300" verticalDpi="300"/>
  <headerFooter alignWithMargins="0">
    <oddHeader>&amp;C&amp;"Times New Roman,Regular"&amp;12&amp;A</oddHeader>
    <oddFooter>&amp;C&amp;"Times New Roman,Regular"&amp;12Page &amp;P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367C-F8BA-CE4F-9DB2-09878819EC35}">
  <sheetPr>
    <tabColor rgb="FFD4BBFF"/>
  </sheetPr>
  <dimension ref="A1:I39"/>
  <sheetViews>
    <sheetView showGridLines="0" topLeftCell="A29" zoomScaleNormal="100" workbookViewId="0">
      <selection activeCell="C14" sqref="C14"/>
    </sheetView>
  </sheetViews>
  <sheetFormatPr baseColWidth="10" defaultColWidth="11.5" defaultRowHeight="13"/>
  <cols>
    <col min="2" max="2" width="75.5" customWidth="1"/>
    <col min="3" max="3" width="17" customWidth="1"/>
    <col min="4" max="4" width="96.33203125" customWidth="1"/>
    <col min="7" max="7" width="13.1640625" bestFit="1" customWidth="1"/>
  </cols>
  <sheetData>
    <row r="1" spans="1:9" ht="70" customHeight="1">
      <c r="A1" s="75"/>
      <c r="B1" s="315" t="s">
        <v>1007</v>
      </c>
      <c r="C1" s="315"/>
      <c r="D1" s="315"/>
      <c r="E1" s="75"/>
    </row>
    <row r="2" spans="1:9" ht="37" customHeight="1">
      <c r="A2" s="73"/>
      <c r="B2" s="194" t="s">
        <v>1008</v>
      </c>
      <c r="C2" s="316" t="s">
        <v>1009</v>
      </c>
      <c r="D2" s="316"/>
      <c r="E2" s="73"/>
    </row>
    <row r="3" spans="1:9" ht="37" customHeight="1">
      <c r="A3" s="73"/>
      <c r="B3" s="194" t="s">
        <v>1010</v>
      </c>
      <c r="C3" s="316" t="s">
        <v>1011</v>
      </c>
      <c r="D3" s="316"/>
      <c r="E3" s="73"/>
    </row>
    <row r="4" spans="1:9" ht="60" customHeight="1">
      <c r="A4" s="73"/>
      <c r="B4" s="272" t="s">
        <v>1012</v>
      </c>
      <c r="C4" s="272"/>
      <c r="D4" s="272"/>
      <c r="E4" s="73"/>
    </row>
    <row r="5" spans="1:9" ht="29" customHeight="1">
      <c r="A5" s="73"/>
      <c r="B5" s="187" t="s">
        <v>1013</v>
      </c>
      <c r="C5" s="160" t="s">
        <v>820</v>
      </c>
      <c r="D5" s="131"/>
      <c r="E5" s="73"/>
      <c r="H5" s="182"/>
      <c r="I5" s="182"/>
    </row>
    <row r="6" spans="1:9" ht="31" customHeight="1">
      <c r="A6" s="73"/>
      <c r="B6" s="188" t="s">
        <v>1014</v>
      </c>
      <c r="C6" s="114" t="s">
        <v>820</v>
      </c>
      <c r="D6" s="131"/>
      <c r="E6" s="73"/>
      <c r="I6" s="182"/>
    </row>
    <row r="7" spans="1:9" ht="34">
      <c r="A7" s="73"/>
      <c r="B7" s="201" t="s">
        <v>1015</v>
      </c>
      <c r="C7" s="114" t="s">
        <v>820</v>
      </c>
      <c r="D7" s="131"/>
      <c r="E7" s="73"/>
    </row>
    <row r="8" spans="1:9" ht="18" customHeight="1">
      <c r="A8" s="73"/>
      <c r="B8" s="123"/>
      <c r="C8" s="123"/>
      <c r="D8" s="131"/>
      <c r="E8" s="73"/>
    </row>
    <row r="9" spans="1:9" ht="37" customHeight="1">
      <c r="A9" s="73"/>
      <c r="B9" s="194" t="s">
        <v>1016</v>
      </c>
      <c r="C9" s="316" t="s">
        <v>1017</v>
      </c>
      <c r="D9" s="316"/>
      <c r="E9" s="73"/>
    </row>
    <row r="10" spans="1:9" ht="60" customHeight="1">
      <c r="A10" s="73"/>
      <c r="B10" s="272" t="s">
        <v>1018</v>
      </c>
      <c r="C10" s="272"/>
      <c r="D10" s="272"/>
      <c r="E10" s="73"/>
      <c r="H10" s="182"/>
    </row>
    <row r="11" spans="1:9" ht="20" customHeight="1">
      <c r="A11" s="73"/>
      <c r="B11" s="202" t="s">
        <v>1019</v>
      </c>
      <c r="C11" s="114" t="s">
        <v>820</v>
      </c>
      <c r="D11" s="131"/>
      <c r="E11" s="73"/>
    </row>
    <row r="12" spans="1:9" ht="37" customHeight="1">
      <c r="A12" s="73"/>
      <c r="B12" s="123"/>
      <c r="C12" s="123"/>
      <c r="D12" s="131"/>
      <c r="E12" s="73"/>
    </row>
    <row r="13" spans="1:9" ht="60" customHeight="1">
      <c r="A13" s="73"/>
      <c r="B13" s="272" t="s">
        <v>1020</v>
      </c>
      <c r="C13" s="272"/>
      <c r="D13" s="272"/>
      <c r="E13" s="73"/>
      <c r="H13" s="182"/>
    </row>
    <row r="14" spans="1:9" ht="68">
      <c r="A14" s="73"/>
      <c r="B14" s="202" t="s">
        <v>1021</v>
      </c>
      <c r="C14" s="114" t="s">
        <v>820</v>
      </c>
      <c r="D14" s="131"/>
      <c r="E14" s="73"/>
    </row>
    <row r="15" spans="1:9" ht="136">
      <c r="A15" s="73"/>
      <c r="B15" s="202" t="s">
        <v>1022</v>
      </c>
      <c r="C15" s="114" t="s">
        <v>820</v>
      </c>
      <c r="D15" s="131"/>
      <c r="E15" s="73"/>
    </row>
    <row r="16" spans="1:9" ht="37" customHeight="1">
      <c r="A16" s="73"/>
      <c r="B16" s="123"/>
      <c r="C16" s="123"/>
      <c r="D16" s="131"/>
      <c r="E16" s="73"/>
    </row>
    <row r="17" spans="1:5" ht="60" customHeight="1">
      <c r="A17" s="73"/>
      <c r="B17" s="272" t="s">
        <v>1023</v>
      </c>
      <c r="C17" s="272"/>
      <c r="D17" s="272"/>
      <c r="E17" s="73"/>
    </row>
    <row r="18" spans="1:5" ht="29" customHeight="1">
      <c r="A18" s="73"/>
      <c r="B18" s="213" t="s">
        <v>1171</v>
      </c>
      <c r="C18" s="214"/>
      <c r="D18" s="215" t="s">
        <v>1197</v>
      </c>
      <c r="E18" s="73"/>
    </row>
    <row r="19" spans="1:5" ht="20" customHeight="1">
      <c r="A19" s="73"/>
      <c r="B19" s="202" t="s">
        <v>1024</v>
      </c>
      <c r="C19" s="114" t="s">
        <v>820</v>
      </c>
      <c r="D19" s="131"/>
      <c r="E19" s="73"/>
    </row>
    <row r="20" spans="1:5" ht="20" customHeight="1">
      <c r="A20" s="73"/>
      <c r="B20" s="202" t="s">
        <v>1172</v>
      </c>
      <c r="C20" s="216"/>
      <c r="D20" s="82" t="s">
        <v>1190</v>
      </c>
      <c r="E20" s="73"/>
    </row>
    <row r="21" spans="1:5" ht="20" customHeight="1">
      <c r="A21" s="73"/>
      <c r="B21" s="202" t="s">
        <v>1173</v>
      </c>
      <c r="C21" s="216"/>
      <c r="D21" s="82" t="s">
        <v>1191</v>
      </c>
      <c r="E21" s="73"/>
    </row>
    <row r="22" spans="1:5" ht="20" customHeight="1">
      <c r="A22" s="73"/>
      <c r="B22" s="202" t="s">
        <v>1174</v>
      </c>
      <c r="C22" s="216"/>
      <c r="D22" s="82" t="s">
        <v>1192</v>
      </c>
      <c r="E22" s="73"/>
    </row>
    <row r="23" spans="1:5" ht="29" customHeight="1">
      <c r="A23" s="73"/>
      <c r="B23" s="213" t="s">
        <v>1175</v>
      </c>
      <c r="C23" s="214"/>
      <c r="D23" s="215"/>
      <c r="E23" s="73"/>
    </row>
    <row r="24" spans="1:5" ht="20" customHeight="1">
      <c r="A24" s="73"/>
      <c r="B24" s="202" t="s">
        <v>1025</v>
      </c>
      <c r="C24" s="114" t="s">
        <v>820</v>
      </c>
      <c r="D24" s="131"/>
      <c r="E24" s="73"/>
    </row>
    <row r="25" spans="1:5" ht="20" customHeight="1">
      <c r="A25" s="73"/>
      <c r="B25" s="202" t="s">
        <v>1176</v>
      </c>
      <c r="C25" s="216"/>
      <c r="D25" s="82" t="s">
        <v>1193</v>
      </c>
      <c r="E25" s="73"/>
    </row>
    <row r="26" spans="1:5" ht="20" customHeight="1">
      <c r="A26" s="73"/>
      <c r="B26" s="202" t="s">
        <v>1177</v>
      </c>
      <c r="C26" s="216"/>
      <c r="D26" s="82" t="s">
        <v>1194</v>
      </c>
      <c r="E26" s="73"/>
    </row>
    <row r="27" spans="1:5" ht="20" customHeight="1">
      <c r="A27" s="73"/>
      <c r="B27" s="202" t="s">
        <v>1178</v>
      </c>
      <c r="C27" s="216"/>
      <c r="D27" s="82" t="s">
        <v>1195</v>
      </c>
      <c r="E27" s="73"/>
    </row>
    <row r="28" spans="1:5" ht="20" customHeight="1">
      <c r="A28" s="73"/>
      <c r="B28" s="202" t="s">
        <v>1179</v>
      </c>
      <c r="C28" s="216"/>
      <c r="D28" s="82" t="s">
        <v>1196</v>
      </c>
      <c r="E28" s="73"/>
    </row>
    <row r="29" spans="1:5" ht="37" customHeight="1">
      <c r="A29" s="73"/>
      <c r="B29" s="123"/>
      <c r="C29" s="123"/>
      <c r="D29" s="131"/>
      <c r="E29" s="73"/>
    </row>
    <row r="30" spans="1:5" ht="60" customHeight="1">
      <c r="A30" s="73"/>
      <c r="B30" s="272" t="s">
        <v>1026</v>
      </c>
      <c r="C30" s="272"/>
      <c r="D30" s="272"/>
      <c r="E30" s="73"/>
    </row>
    <row r="31" spans="1:5" ht="34">
      <c r="A31" s="73"/>
      <c r="B31" s="187" t="s">
        <v>1027</v>
      </c>
      <c r="C31" s="114" t="s">
        <v>820</v>
      </c>
      <c r="D31" s="131"/>
      <c r="E31" s="73"/>
    </row>
    <row r="32" spans="1:5" ht="42" customHeight="1">
      <c r="A32" s="73"/>
      <c r="B32" s="123"/>
      <c r="C32" s="123"/>
      <c r="D32" s="131"/>
      <c r="E32" s="73"/>
    </row>
    <row r="33" spans="1:5" ht="60" customHeight="1">
      <c r="A33" s="73"/>
      <c r="B33" s="317" t="s">
        <v>1028</v>
      </c>
      <c r="C33" s="317"/>
      <c r="D33" s="317"/>
      <c r="E33" s="73"/>
    </row>
    <row r="34" spans="1:5" ht="64" customHeight="1">
      <c r="A34" s="73"/>
      <c r="B34" s="241" t="s">
        <v>1029</v>
      </c>
      <c r="C34" s="241"/>
      <c r="D34" s="241"/>
      <c r="E34" s="73"/>
    </row>
    <row r="35" spans="1:5" ht="40" customHeight="1">
      <c r="A35" s="73"/>
      <c r="B35" s="189" t="s">
        <v>1030</v>
      </c>
      <c r="C35" s="248" t="s">
        <v>1031</v>
      </c>
      <c r="D35" s="248"/>
      <c r="E35" s="161"/>
    </row>
    <row r="36" spans="1:5" ht="40" customHeight="1">
      <c r="A36" s="73"/>
      <c r="B36" s="190" t="s">
        <v>1032</v>
      </c>
      <c r="C36" s="248" t="s">
        <v>1033</v>
      </c>
      <c r="D36" s="248"/>
      <c r="E36" s="161"/>
    </row>
    <row r="37" spans="1:5" ht="40" customHeight="1">
      <c r="A37" s="73"/>
      <c r="B37" s="73"/>
      <c r="C37" s="73"/>
      <c r="D37" s="73"/>
      <c r="E37" s="73"/>
    </row>
    <row r="38" spans="1:5" ht="20" customHeight="1">
      <c r="A38" s="73"/>
      <c r="B38" s="122" t="s">
        <v>9</v>
      </c>
      <c r="C38" s="314" t="s">
        <v>1034</v>
      </c>
      <c r="D38" s="314"/>
      <c r="E38" s="73"/>
    </row>
    <row r="39" spans="1:5">
      <c r="A39" s="73"/>
      <c r="B39" s="73"/>
      <c r="C39" s="73"/>
      <c r="D39" s="73"/>
      <c r="E39" s="73"/>
    </row>
  </sheetData>
  <mergeCells count="14">
    <mergeCell ref="C38:D38"/>
    <mergeCell ref="B1:D1"/>
    <mergeCell ref="C3:D3"/>
    <mergeCell ref="B4:D4"/>
    <mergeCell ref="B33:D33"/>
    <mergeCell ref="B34:D34"/>
    <mergeCell ref="B30:D30"/>
    <mergeCell ref="C2:D2"/>
    <mergeCell ref="C36:D36"/>
    <mergeCell ref="B10:D10"/>
    <mergeCell ref="B13:D13"/>
    <mergeCell ref="C35:D35"/>
    <mergeCell ref="C9:D9"/>
    <mergeCell ref="B17:D17"/>
  </mergeCells>
  <dataValidations count="2">
    <dataValidation type="list" operator="equal" allowBlank="1" showErrorMessage="1" sqref="C11 C31 C5:C7 C19 C24" xr:uid="{41C8509E-E7CD-B844-AB99-1B34A4929669}">
      <formula1>"&lt;Select&gt;,Yes,No"</formula1>
      <formula2>0</formula2>
    </dataValidation>
    <dataValidation operator="equal" allowBlank="1" showErrorMessage="1" sqref="C20:C22 C25:C28" xr:uid="{4C343D71-D6D7-014D-85FA-960E101CED6D}"/>
  </dataValidations>
  <hyperlinks>
    <hyperlink ref="C35" r:id="rId1" location="oauth-server-overview_understanding-authentication" xr:uid="{4AEE4F1F-621C-7A4A-8F2A-C9AE293A25E4}"/>
    <hyperlink ref="C36" r:id="rId2" xr:uid="{6377B6D0-2D12-4E4B-9C83-DB3ECACD96FA}"/>
    <hyperlink ref="C3" r:id="rId3" xr:uid="{1C6C3B1E-18AE-4746-8638-570488127C58}"/>
    <hyperlink ref="C9" r:id="rId4" xr:uid="{09A4800F-4C19-3D4A-9D4A-4A2A8E24A150}"/>
    <hyperlink ref="C2" r:id="rId5" xr:uid="{53E9415B-8C63-7242-BEED-F4AFCD9ABBD5}"/>
  </hyperlinks>
  <pageMargins left="0.78749999999999998" right="0.78749999999999998" top="1.0527777777777778" bottom="1.0527777777777778" header="0.78749999999999998" footer="0.78749999999999998"/>
  <pageSetup firstPageNumber="0" orientation="portrait" horizontalDpi="300" verticalDpi="300" r:id="rId6"/>
  <headerFooter alignWithMargins="0">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2">
        <x14:dataValidation type="list" operator="equal" allowBlank="1" showErrorMessage="1" xr:uid="{5C5ED0E2-3DD0-7645-B6D0-B316200E7FB1}">
          <x14:formula1>
            <xm:f>'Selection Choices'!$I$2:$I$4</xm:f>
          </x14:formula1>
          <xm:sqref>C14</xm:sqref>
        </x14:dataValidation>
        <x14:dataValidation type="list" operator="equal" allowBlank="1" showErrorMessage="1" xr:uid="{970220D4-DC77-1A41-8964-72D0404E7A7A}">
          <x14:formula1>
            <xm:f>'Selection Choices'!$G$3:$G$5</xm:f>
          </x14:formula1>
          <xm:sqref>C15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36</vt:i4>
      </vt:variant>
    </vt:vector>
  </HeadingPairs>
  <TitlesOfParts>
    <vt:vector size="46" baseType="lpstr">
      <vt:lpstr>Intro</vt:lpstr>
      <vt:lpstr>Contacts</vt:lpstr>
      <vt:lpstr>Network Preparation</vt:lpstr>
      <vt:lpstr>Environment Preparation</vt:lpstr>
      <vt:lpstr>Info for IBM SSR</vt:lpstr>
      <vt:lpstr>Initial Installation</vt:lpstr>
      <vt:lpstr>Metro DR</vt:lpstr>
      <vt:lpstr>Post Install Recommendations</vt:lpstr>
      <vt:lpstr>Install References</vt:lpstr>
      <vt:lpstr>Selection Choices</vt:lpstr>
      <vt:lpstr>Additional_Services</vt:lpstr>
      <vt:lpstr>Base_Renewal</vt:lpstr>
      <vt:lpstr>BCS_W3500</vt:lpstr>
      <vt:lpstr>BCS_W3550</vt:lpstr>
      <vt:lpstr>BCS_W3700</vt:lpstr>
      <vt:lpstr>BCS_W4600</vt:lpstr>
      <vt:lpstr>Cloud_Pak_System_Model</vt:lpstr>
      <vt:lpstr>ExpList</vt:lpstr>
      <vt:lpstr>Gen3_SAN_Switch_Upgrade</vt:lpstr>
      <vt:lpstr>Gen3_Transceiver</vt:lpstr>
      <vt:lpstr>Gen3_Transceiver_SAN</vt:lpstr>
      <vt:lpstr>Gen4_Additional_Services</vt:lpstr>
      <vt:lpstr>Gen4_SAN_Switch_Upgrade</vt:lpstr>
      <vt:lpstr>Gen4_Transceiver</vt:lpstr>
      <vt:lpstr>Gen4_Transceiver_SAN</vt:lpstr>
      <vt:lpstr>HDR_W3500</vt:lpstr>
      <vt:lpstr>HDR_W3550</vt:lpstr>
      <vt:lpstr>HDR_W3700</vt:lpstr>
      <vt:lpstr>MR_W4600</vt:lpstr>
      <vt:lpstr>NEW_W3500</vt:lpstr>
      <vt:lpstr>NEW_W3550</vt:lpstr>
      <vt:lpstr>NEW_W3700</vt:lpstr>
      <vt:lpstr>NEW_W4600</vt:lpstr>
      <vt:lpstr>NoList</vt:lpstr>
      <vt:lpstr>Order_Type</vt:lpstr>
      <vt:lpstr>Storage_Type_W3500</vt:lpstr>
      <vt:lpstr>Storage_Type_W3550</vt:lpstr>
      <vt:lpstr>Storage_Type_W3700</vt:lpstr>
      <vt:lpstr>Storage_Type_W4600</vt:lpstr>
      <vt:lpstr>UPGRADE_W3500</vt:lpstr>
      <vt:lpstr>UPGRADE_W3550</vt:lpstr>
      <vt:lpstr>UPGRADE_W3700</vt:lpstr>
      <vt:lpstr>UPGRADE_W4600</vt:lpstr>
      <vt:lpstr>W35_V</vt:lpstr>
      <vt:lpstr>W37_V</vt:lpstr>
      <vt:lpstr>W46_V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acortez</dc:creator>
  <cp:keywords/>
  <dc:description/>
  <cp:lastModifiedBy>Joshua A Blumert</cp:lastModifiedBy>
  <cp:revision/>
  <dcterms:created xsi:type="dcterms:W3CDTF">2016-10-06T19:32:48Z</dcterms:created>
  <dcterms:modified xsi:type="dcterms:W3CDTF">2023-09-19T18:58:29Z</dcterms:modified>
  <cp:category/>
  <cp:contentStatus/>
</cp:coreProperties>
</file>